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2" windowWidth="12288" windowHeight="6780" activeTab="0"/>
  </bookViews>
  <sheets>
    <sheet name="Summary Fin" sheetId="1" r:id="rId1"/>
    <sheet name="Income Statement" sheetId="2" r:id="rId2"/>
    <sheet name="Balance Sheet" sheetId="3" r:id="rId3"/>
  </sheets>
  <definedNames>
    <definedName name="_xlnm.Print_Area" localSheetId="2">'Balance Sheet'!$A$1:$C$40</definedName>
    <definedName name="_xlnm.Print_Area" localSheetId="1">'Income Statement'!$A$1:$D$24</definedName>
    <definedName name="_xlnm.Print_Area" localSheetId="0">'Summary Fin'!$A$1:$G$23</definedName>
  </definedNames>
  <calcPr fullCalcOnLoad="1"/>
</workbook>
</file>

<file path=xl/sharedStrings.xml><?xml version="1.0" encoding="utf-8"?>
<sst xmlns="http://schemas.openxmlformats.org/spreadsheetml/2006/main" count="73" uniqueCount="65">
  <si>
    <t>Net Income</t>
  </si>
  <si>
    <t>R&amp;D</t>
  </si>
  <si>
    <t>Year</t>
  </si>
  <si>
    <t>Revenues</t>
  </si>
  <si>
    <t>$</t>
  </si>
  <si>
    <t>% Revenues</t>
  </si>
  <si>
    <t>ROE</t>
  </si>
  <si>
    <t>Summary Financials ($ millions)</t>
  </si>
  <si>
    <t>Net sales</t>
  </si>
  <si>
    <t>Segment net (loss) income</t>
  </si>
  <si>
    <t>R&amp;D and engineering expenses</t>
  </si>
  <si>
    <t>Operating expenses:</t>
  </si>
  <si>
    <t>Gross margin</t>
  </si>
  <si>
    <t>Operating (loss) income</t>
  </si>
  <si>
    <t>Net (loss) income</t>
  </si>
  <si>
    <t>Cost of sales</t>
  </si>
  <si>
    <t xml:space="preserve">  Selling, general and administrative expenses</t>
  </si>
  <si>
    <t xml:space="preserve">  R&amp;D and engineering expenses</t>
  </si>
  <si>
    <t>Earnings per common share</t>
  </si>
  <si>
    <t>Current assets:</t>
  </si>
  <si>
    <t>Current liabilities:</t>
  </si>
  <si>
    <t>Balance Sheets (in millions, except share and per share amounts)</t>
  </si>
  <si>
    <t xml:space="preserve">  Trade accounts receivable, net of doubtful accounts and allowances</t>
  </si>
  <si>
    <t xml:space="preserve">  Total cash and short-term investments</t>
  </si>
  <si>
    <t xml:space="preserve">  Inventories</t>
  </si>
  <si>
    <t xml:space="preserve">  Deferred income taxes</t>
  </si>
  <si>
    <t xml:space="preserve">  Other accounts receivable</t>
  </si>
  <si>
    <t xml:space="preserve">  Prepaid expenses and other current assets</t>
  </si>
  <si>
    <t>Total current assets</t>
  </si>
  <si>
    <t>Restricted cash and investments</t>
  </si>
  <si>
    <t>Investments</t>
  </si>
  <si>
    <t>Property, net</t>
  </si>
  <si>
    <t>Goodwill</t>
  </si>
  <si>
    <t>Other intangible assets, net</t>
  </si>
  <si>
    <t>Deferred income taxes</t>
  </si>
  <si>
    <t>Other assets</t>
  </si>
  <si>
    <t>Total Assets</t>
  </si>
  <si>
    <t xml:space="preserve">  Loans payable</t>
  </si>
  <si>
    <t xml:space="preserve">  Accounts payable</t>
  </si>
  <si>
    <t xml:space="preserve">  Other accrued liabilities</t>
  </si>
  <si>
    <t>Total current liabilities</t>
  </si>
  <si>
    <t>Long-term debt</t>
  </si>
  <si>
    <t>Postretirement benefits other than pensions</t>
  </si>
  <si>
    <t>Pensions</t>
  </si>
  <si>
    <t>Other liabilities</t>
  </si>
  <si>
    <t>Commitments and contingencies</t>
  </si>
  <si>
    <t>Minority interests</t>
  </si>
  <si>
    <t>Series B convertible preferred stock</t>
  </si>
  <si>
    <t>Shareholders' equity</t>
  </si>
  <si>
    <t xml:space="preserve">  Preferred stock</t>
  </si>
  <si>
    <t xml:space="preserve">  Common stock</t>
  </si>
  <si>
    <t xml:space="preserve">  Additional paid-in capital</t>
  </si>
  <si>
    <t xml:space="preserve">  Accumulated deficit</t>
  </si>
  <si>
    <t xml:space="preserve">  Treasury stock, at cost</t>
  </si>
  <si>
    <t xml:space="preserve">  Accumulated other comprehensive loss</t>
  </si>
  <si>
    <t>Total shareholders' equity</t>
  </si>
  <si>
    <t>Total Liabilities and Shareholders' Equity</t>
  </si>
  <si>
    <t xml:space="preserve">  R&amp;D/sales</t>
  </si>
  <si>
    <t>Telecommunications</t>
  </si>
  <si>
    <t>Income Statement (in millions)</t>
  </si>
  <si>
    <t>Technologies</t>
  </si>
  <si>
    <t>Consolidated Statements of Operations</t>
  </si>
  <si>
    <t xml:space="preserve">  Current assets/Current liabilities</t>
  </si>
  <si>
    <t>Asset turnover</t>
  </si>
  <si>
    <t>Long-term debt/equity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</si>
</sst>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  <numFmt numFmtId="166" formatCode="0.0_);[Red]\(0.0\)"/>
    <numFmt numFmtId="167" formatCode="#,##0.0_);[Red]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0.0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right" wrapText="1"/>
    </xf>
    <xf numFmtId="165" fontId="0" fillId="0" borderId="1" xfId="0" applyNumberFormat="1" applyFont="1" applyBorder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167" fontId="0" fillId="0" borderId="1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8" fontId="0" fillId="0" borderId="0" xfId="0" applyNumberFormat="1" applyFont="1" applyAlignment="1">
      <alignment horizontal="right" wrapText="1"/>
    </xf>
    <xf numFmtId="38" fontId="0" fillId="0" borderId="0" xfId="0" applyNumberFormat="1" applyFont="1" applyBorder="1" applyAlignment="1">
      <alignment horizontal="right" wrapText="1"/>
    </xf>
    <xf numFmtId="38" fontId="0" fillId="0" borderId="1" xfId="0" applyNumberFormat="1" applyFont="1" applyBorder="1" applyAlignment="1">
      <alignment horizontal="right" wrapText="1"/>
    </xf>
    <xf numFmtId="0" fontId="0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0" fontId="0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167" fontId="0" fillId="0" borderId="0" xfId="0" applyNumberFormat="1" applyFont="1" applyAlignment="1">
      <alignment wrapText="1"/>
    </xf>
    <xf numFmtId="172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2925"/>
          <c:w val="0.6035"/>
          <c:h val="0.9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Fin'!$C$2:$D$2</c:f>
              <c:strCache>
                <c:ptCount val="1"/>
                <c:pt idx="0">
                  <c:v>Net Income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'Summary Fin'!$A$4:$A$23</c:f>
              <c:numCache/>
            </c:numRef>
          </c:cat>
          <c:val>
            <c:numRef>
              <c:f>'Summary Fin'!$D$4:$D$23</c:f>
              <c:numCache/>
            </c:numRef>
          </c:val>
        </c:ser>
        <c:ser>
          <c:idx val="0"/>
          <c:order val="1"/>
          <c:tx>
            <c:strRef>
              <c:f>'Summary Fin'!$E$2:$F$2</c:f>
              <c:strCache>
                <c:ptCount val="1"/>
                <c:pt idx="0">
                  <c:v>R&amp;D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'Summary Fin'!$A$4:$A$23</c:f>
              <c:numCache/>
            </c:numRef>
          </c:cat>
          <c:val>
            <c:numRef>
              <c:f>'Summary Fin'!$F$4:$F$23</c:f>
              <c:numCache/>
            </c:numRef>
          </c:val>
        </c:ser>
        <c:ser>
          <c:idx val="2"/>
          <c:order val="3"/>
          <c:tx>
            <c:strRef>
              <c:f>'Summary Fin'!$G$2:$G$3</c:f>
              <c:strCache>
                <c:ptCount val="1"/>
                <c:pt idx="0">
                  <c:v>ROE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Fin'!$G$4:$G$23</c:f>
              <c:numCache/>
            </c:numRef>
          </c:val>
        </c:ser>
        <c:axId val="52375592"/>
        <c:axId val="1618281"/>
      </c:barChart>
      <c:lineChart>
        <c:grouping val="standard"/>
        <c:varyColors val="0"/>
        <c:ser>
          <c:idx val="3"/>
          <c:order val="2"/>
          <c:tx>
            <c:strRef>
              <c:f>'Summary Fin'!$B$2:$B$3</c:f>
              <c:strCache>
                <c:ptCount val="1"/>
                <c:pt idx="0">
                  <c:v>Revenues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Fin'!$B$4:$B$23</c:f>
              <c:numCache/>
            </c:numRef>
          </c:val>
          <c:smooth val="0"/>
        </c:ser>
        <c:axId val="14564530"/>
        <c:axId val="63971907"/>
      </c:lineChart>
      <c:catAx>
        <c:axId val="523755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8281"/>
        <c:crosses val="autoZero"/>
        <c:auto val="0"/>
        <c:lblOffset val="100"/>
        <c:tickLblSkip val="2"/>
        <c:noMultiLvlLbl val="0"/>
      </c:catAx>
      <c:valAx>
        <c:axId val="1618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Income, R&amp;D, 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75592"/>
        <c:crossesAt val="1"/>
        <c:crossBetween val="between"/>
        <c:dispUnits/>
      </c:valAx>
      <c:catAx>
        <c:axId val="14564530"/>
        <c:scaling>
          <c:orientation val="minMax"/>
        </c:scaling>
        <c:axPos val="b"/>
        <c:delete val="1"/>
        <c:majorTickMark val="in"/>
        <c:minorTickMark val="none"/>
        <c:tickLblPos val="nextTo"/>
        <c:crossAx val="63971907"/>
        <c:crosses val="autoZero"/>
        <c:auto val="0"/>
        <c:lblOffset val="100"/>
        <c:tickLblSkip val="1"/>
        <c:noMultiLvlLbl val="0"/>
      </c:catAx>
      <c:valAx>
        <c:axId val="63971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Revenues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_);[Red]\(&quot;$&quot;#,##0\)" sourceLinked="0"/>
        <c:majorTickMark val="in"/>
        <c:minorTickMark val="none"/>
        <c:tickLblPos val="nextTo"/>
        <c:crossAx val="145645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314325</xdr:rowOff>
    </xdr:from>
    <xdr:to>
      <xdr:col>13</xdr:col>
      <xdr:colOff>104775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5124450" y="638175"/>
        <a:ext cx="46482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G1"/>
    </sheetView>
  </sheetViews>
  <sheetFormatPr defaultColWidth="9.140625" defaultRowHeight="12.75"/>
  <cols>
    <col min="1" max="2" width="11.421875" style="1" customWidth="1"/>
    <col min="3" max="7" width="10.7109375" style="1" customWidth="1"/>
    <col min="8" max="16384" width="11.421875" style="1" customWidth="1"/>
  </cols>
  <sheetData>
    <row r="1" spans="1:7" ht="12.75">
      <c r="A1" s="28" t="s">
        <v>7</v>
      </c>
      <c r="B1" s="28"/>
      <c r="C1" s="28"/>
      <c r="D1" s="28"/>
      <c r="E1" s="28"/>
      <c r="F1" s="28"/>
      <c r="G1" s="28"/>
    </row>
    <row r="2" spans="1:7" ht="12.75">
      <c r="A2" s="29" t="s">
        <v>2</v>
      </c>
      <c r="B2" s="29" t="s">
        <v>3</v>
      </c>
      <c r="C2" s="32" t="s">
        <v>0</v>
      </c>
      <c r="D2" s="32"/>
      <c r="E2" s="32" t="s">
        <v>1</v>
      </c>
      <c r="F2" s="32"/>
      <c r="G2" s="29" t="s">
        <v>6</v>
      </c>
    </row>
    <row r="3" spans="1:7" ht="26.25">
      <c r="A3" s="30"/>
      <c r="B3" s="31"/>
      <c r="C3" s="4" t="s">
        <v>4</v>
      </c>
      <c r="D3" s="4" t="s">
        <v>5</v>
      </c>
      <c r="E3" s="4" t="s">
        <v>4</v>
      </c>
      <c r="F3" s="4" t="s">
        <v>5</v>
      </c>
      <c r="G3" s="31"/>
    </row>
    <row r="4" spans="1:7" ht="12.75">
      <c r="A4" s="3">
        <v>1980</v>
      </c>
      <c r="B4" s="7">
        <v>1529.7</v>
      </c>
      <c r="C4" s="7">
        <v>114.7</v>
      </c>
      <c r="D4" s="5">
        <f>+C4/B4</f>
        <v>0.07498202261881415</v>
      </c>
      <c r="E4" s="7">
        <v>78.8</v>
      </c>
      <c r="F4" s="5">
        <f>+E4/B4</f>
        <v>0.05151336863437275</v>
      </c>
      <c r="G4" s="5">
        <v>0.1318</v>
      </c>
    </row>
    <row r="5" spans="1:7" ht="12.75">
      <c r="A5" s="3">
        <v>1981</v>
      </c>
      <c r="B5" s="7">
        <v>1598.5</v>
      </c>
      <c r="C5" s="7">
        <v>97.4</v>
      </c>
      <c r="D5" s="5">
        <f aca="true" t="shared" si="0" ref="D5:D23">+C5/B5</f>
        <v>0.060932123866124496</v>
      </c>
      <c r="E5" s="7">
        <v>91.3</v>
      </c>
      <c r="F5" s="5">
        <f aca="true" t="shared" si="1" ref="F5:F23">+E5/B5</f>
        <v>0.05711604629340006</v>
      </c>
      <c r="G5" s="5">
        <v>0.1037</v>
      </c>
    </row>
    <row r="6" spans="1:7" ht="12.75">
      <c r="A6" s="3">
        <v>1982</v>
      </c>
      <c r="B6" s="7">
        <v>1578.7</v>
      </c>
      <c r="C6" s="7">
        <v>74.5</v>
      </c>
      <c r="D6" s="5">
        <f t="shared" si="0"/>
        <v>0.047190726547159056</v>
      </c>
      <c r="E6" s="7">
        <v>88.3</v>
      </c>
      <c r="F6" s="5">
        <f t="shared" si="1"/>
        <v>0.05593209602837777</v>
      </c>
      <c r="G6" s="5">
        <v>0.0752</v>
      </c>
    </row>
    <row r="7" spans="1:7" ht="12.75">
      <c r="A7" s="3">
        <v>1983</v>
      </c>
      <c r="B7" s="7">
        <v>1589.4</v>
      </c>
      <c r="C7" s="7">
        <v>92.2</v>
      </c>
      <c r="D7" s="5">
        <f t="shared" si="0"/>
        <v>0.05800931168994589</v>
      </c>
      <c r="E7" s="7">
        <v>89.3</v>
      </c>
      <c r="F7" s="5">
        <f t="shared" si="1"/>
        <v>0.05618472379514282</v>
      </c>
      <c r="G7" s="5">
        <v>0.09</v>
      </c>
    </row>
    <row r="8" spans="1:7" ht="12.75">
      <c r="A8" s="3">
        <v>1984</v>
      </c>
      <c r="B8" s="7">
        <v>1732.7</v>
      </c>
      <c r="C8" s="7">
        <v>100.3</v>
      </c>
      <c r="D8" s="5">
        <f t="shared" si="0"/>
        <v>0.05788653546488139</v>
      </c>
      <c r="E8" s="7">
        <v>94.3</v>
      </c>
      <c r="F8" s="5">
        <f t="shared" si="1"/>
        <v>0.05442373174813874</v>
      </c>
      <c r="G8" s="5">
        <v>0.0955</v>
      </c>
    </row>
    <row r="9" spans="1:7" ht="12.75">
      <c r="A9" s="3">
        <v>1985</v>
      </c>
      <c r="B9" s="7">
        <v>1690.5</v>
      </c>
      <c r="C9" s="7">
        <v>133.3</v>
      </c>
      <c r="D9" s="5">
        <f t="shared" si="0"/>
        <v>0.07885241052942916</v>
      </c>
      <c r="E9" s="7">
        <v>87.5</v>
      </c>
      <c r="F9" s="5">
        <f t="shared" si="1"/>
        <v>0.051759834368530024</v>
      </c>
      <c r="G9" s="5">
        <v>0.1183</v>
      </c>
    </row>
    <row r="10" spans="1:7" ht="12.75">
      <c r="A10" s="3">
        <v>1986</v>
      </c>
      <c r="B10" s="7">
        <v>1991.3</v>
      </c>
      <c r="C10" s="7">
        <v>177.1</v>
      </c>
      <c r="D10" s="5">
        <f t="shared" si="0"/>
        <v>0.0889368754080249</v>
      </c>
      <c r="E10" s="7">
        <v>103.5</v>
      </c>
      <c r="F10" s="5">
        <f t="shared" si="1"/>
        <v>0.051976096017676894</v>
      </c>
      <c r="G10" s="5">
        <v>0.1396</v>
      </c>
    </row>
    <row r="11" spans="1:7" ht="12.75">
      <c r="A11" s="3">
        <v>1987</v>
      </c>
      <c r="B11" s="7">
        <v>2117.7</v>
      </c>
      <c r="C11" s="7">
        <v>207.5</v>
      </c>
      <c r="D11" s="5">
        <f t="shared" si="0"/>
        <v>0.09798366151957313</v>
      </c>
      <c r="E11" s="7">
        <v>99.8</v>
      </c>
      <c r="F11" s="5">
        <f t="shared" si="1"/>
        <v>0.04712659961278746</v>
      </c>
      <c r="G11" s="5">
        <v>0.1437</v>
      </c>
    </row>
    <row r="12" spans="1:7" ht="12.75">
      <c r="A12" s="3">
        <v>1988</v>
      </c>
      <c r="B12" s="7">
        <v>2301.5</v>
      </c>
      <c r="C12" s="7">
        <v>210.7</v>
      </c>
      <c r="D12" s="5">
        <f t="shared" si="0"/>
        <v>0.09154898978926787</v>
      </c>
      <c r="E12" s="7">
        <v>95.2</v>
      </c>
      <c r="F12" s="5">
        <f t="shared" si="1"/>
        <v>0.04136432761242668</v>
      </c>
      <c r="G12" s="5">
        <v>0.1361</v>
      </c>
    </row>
    <row r="13" spans="1:7" ht="12.75">
      <c r="A13" s="3">
        <v>1989</v>
      </c>
      <c r="B13" s="7">
        <v>2575.9</v>
      </c>
      <c r="C13" s="7">
        <v>261</v>
      </c>
      <c r="D13" s="5">
        <f t="shared" si="0"/>
        <v>0.10132380915408207</v>
      </c>
      <c r="E13" s="7">
        <v>109.6</v>
      </c>
      <c r="F13" s="5">
        <f t="shared" si="1"/>
        <v>0.04254823556815093</v>
      </c>
      <c r="G13" s="5">
        <v>0.1595</v>
      </c>
    </row>
    <row r="14" spans="1:7" ht="12.75">
      <c r="A14" s="3">
        <v>1990</v>
      </c>
      <c r="B14" s="7">
        <v>3049.6</v>
      </c>
      <c r="C14" s="7">
        <v>292</v>
      </c>
      <c r="D14" s="5">
        <f t="shared" si="0"/>
        <v>0.09575026232948583</v>
      </c>
      <c r="E14" s="7">
        <v>124.5</v>
      </c>
      <c r="F14" s="5">
        <f t="shared" si="1"/>
        <v>0.040825026232948584</v>
      </c>
      <c r="G14" s="5">
        <v>0.164</v>
      </c>
    </row>
    <row r="15" spans="1:7" ht="12.75">
      <c r="A15" s="3">
        <v>1991</v>
      </c>
      <c r="B15" s="7">
        <v>3294.9</v>
      </c>
      <c r="C15" s="7">
        <v>316.8</v>
      </c>
      <c r="D15" s="5">
        <f t="shared" si="0"/>
        <v>0.09614859328052444</v>
      </c>
      <c r="E15" s="7">
        <v>130.7</v>
      </c>
      <c r="F15" s="5">
        <f t="shared" si="1"/>
        <v>0.03966736471516586</v>
      </c>
      <c r="G15" s="5">
        <v>0.1638</v>
      </c>
    </row>
    <row r="16" spans="1:7" ht="12.75">
      <c r="A16" s="3">
        <v>1992</v>
      </c>
      <c r="B16" s="7">
        <v>3751</v>
      </c>
      <c r="C16" s="7">
        <v>266.3</v>
      </c>
      <c r="D16" s="5">
        <f t="shared" si="0"/>
        <v>0.07099440149293522</v>
      </c>
      <c r="E16" s="7">
        <v>151.1</v>
      </c>
      <c r="F16" s="5">
        <f t="shared" si="1"/>
        <v>0.04028259130898427</v>
      </c>
      <c r="G16" s="5">
        <v>0.1393</v>
      </c>
    </row>
    <row r="17" spans="1:7" ht="12.75">
      <c r="A17" s="3">
        <v>1993</v>
      </c>
      <c r="B17" s="7">
        <v>4038.9</v>
      </c>
      <c r="C17" s="7">
        <v>315.3</v>
      </c>
      <c r="D17" s="5">
        <f t="shared" si="0"/>
        <v>0.07806580999777167</v>
      </c>
      <c r="E17" s="7">
        <v>173.1</v>
      </c>
      <c r="F17" s="5">
        <f t="shared" si="1"/>
        <v>0.0428582039664265</v>
      </c>
      <c r="G17" s="5">
        <v>0.1807</v>
      </c>
    </row>
    <row r="18" spans="1:7" ht="12.75">
      <c r="A18" s="3">
        <v>1994</v>
      </c>
      <c r="B18" s="7">
        <v>4799.2</v>
      </c>
      <c r="C18" s="7">
        <v>281.3</v>
      </c>
      <c r="D18" s="5">
        <f t="shared" si="0"/>
        <v>0.05861393565594266</v>
      </c>
      <c r="E18" s="7">
        <v>176.9</v>
      </c>
      <c r="F18" s="5">
        <f t="shared" si="1"/>
        <v>0.03686031005167528</v>
      </c>
      <c r="G18" s="5">
        <v>0.1425</v>
      </c>
    </row>
    <row r="19" spans="1:7" ht="12.75">
      <c r="A19" s="3">
        <v>1995</v>
      </c>
      <c r="B19" s="7">
        <v>5346.1</v>
      </c>
      <c r="C19" s="7">
        <v>286.2</v>
      </c>
      <c r="D19" s="5">
        <f t="shared" si="0"/>
        <v>0.053534352144553966</v>
      </c>
      <c r="E19" s="7">
        <v>179.7</v>
      </c>
      <c r="F19" s="5">
        <f t="shared" si="1"/>
        <v>0.03361328819139185</v>
      </c>
      <c r="G19" s="5">
        <v>0.1311</v>
      </c>
    </row>
    <row r="20" spans="1:7" ht="12.75">
      <c r="A20" s="3">
        <v>1996</v>
      </c>
      <c r="B20" s="7">
        <v>3684.5</v>
      </c>
      <c r="C20" s="7">
        <v>175.6</v>
      </c>
      <c r="D20" s="5">
        <f t="shared" si="0"/>
        <v>0.0476591124983037</v>
      </c>
      <c r="E20" s="7">
        <v>191.3</v>
      </c>
      <c r="F20" s="5">
        <f t="shared" si="1"/>
        <v>0.0519202062695074</v>
      </c>
      <c r="G20" s="5">
        <v>0.1146</v>
      </c>
    </row>
    <row r="21" spans="1:7" ht="12.75">
      <c r="A21" s="3">
        <v>1997</v>
      </c>
      <c r="B21" s="7">
        <v>4129.1</v>
      </c>
      <c r="C21" s="7">
        <v>439.8</v>
      </c>
      <c r="D21" s="5">
        <f t="shared" si="0"/>
        <v>0.1065123150323315</v>
      </c>
      <c r="E21" s="7">
        <v>250.7</v>
      </c>
      <c r="F21" s="5">
        <f t="shared" si="1"/>
        <v>0.06071541013780242</v>
      </c>
      <c r="G21" s="5">
        <v>0.3984</v>
      </c>
    </row>
    <row r="22" spans="1:7" ht="12.75">
      <c r="A22" s="3">
        <v>1998</v>
      </c>
      <c r="B22" s="7">
        <v>3572.1</v>
      </c>
      <c r="C22" s="7">
        <v>394</v>
      </c>
      <c r="D22" s="5">
        <f t="shared" si="0"/>
        <v>0.11029926373841718</v>
      </c>
      <c r="E22" s="7">
        <v>293.9</v>
      </c>
      <c r="F22" s="5">
        <f t="shared" si="1"/>
        <v>0.08227653201198175</v>
      </c>
      <c r="G22" s="5">
        <v>0.2863</v>
      </c>
    </row>
    <row r="23" spans="1:7" ht="12.75">
      <c r="A23" s="2">
        <v>1999</v>
      </c>
      <c r="B23" s="8">
        <v>4812.5</v>
      </c>
      <c r="C23" s="8">
        <v>515.8</v>
      </c>
      <c r="D23" s="6">
        <f t="shared" si="0"/>
        <v>0.10717922077922076</v>
      </c>
      <c r="E23" s="8">
        <v>378.2</v>
      </c>
      <c r="F23" s="6">
        <f t="shared" si="1"/>
        <v>0.07858701298701298</v>
      </c>
      <c r="G23" s="6">
        <v>0.26</v>
      </c>
    </row>
  </sheetData>
  <mergeCells count="6">
    <mergeCell ref="A1:G1"/>
    <mergeCell ref="A2:A3"/>
    <mergeCell ref="G2:G3"/>
    <mergeCell ref="B2:B3"/>
    <mergeCell ref="C2:D2"/>
    <mergeCell ref="E2:F2"/>
  </mergeCells>
  <printOptions gridLines="1" horizontalCentered="1"/>
  <pageMargins left="0.75" right="0.75" top="1" bottom="1" header="0.4921259845" footer="0.4921259845"/>
  <pageSetup horizontalDpi="600" verticalDpi="600" orientation="portrait" r:id="rId2"/>
  <headerFooter alignWithMargins="0">
    <oddHeader>&amp;C&amp;A</oddHeader>
    <oddFooter>&amp;CCorning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1" customWidth="1"/>
    <col min="2" max="16384" width="9.140625" style="1" customWidth="1"/>
  </cols>
  <sheetData>
    <row r="1" spans="1:4" ht="12.75">
      <c r="A1" s="13" t="s">
        <v>59</v>
      </c>
      <c r="B1" s="2">
        <v>2000</v>
      </c>
      <c r="C1" s="2">
        <v>2001</v>
      </c>
      <c r="D1" s="2">
        <v>2002</v>
      </c>
    </row>
    <row r="2" spans="1:4" ht="12.75">
      <c r="A2" s="22" t="s">
        <v>58</v>
      </c>
      <c r="B2" s="15"/>
      <c r="C2" s="15"/>
      <c r="D2" s="15"/>
    </row>
    <row r="3" spans="1:4" ht="12.75">
      <c r="A3" s="9" t="s">
        <v>8</v>
      </c>
      <c r="B3" s="12">
        <v>5186</v>
      </c>
      <c r="C3" s="12">
        <v>4458</v>
      </c>
      <c r="D3" s="12">
        <v>1631</v>
      </c>
    </row>
    <row r="4" spans="1:4" ht="12.75">
      <c r="A4" s="9" t="s">
        <v>10</v>
      </c>
      <c r="B4" s="15">
        <v>395</v>
      </c>
      <c r="C4" s="15">
        <v>474</v>
      </c>
      <c r="D4" s="15">
        <v>308</v>
      </c>
    </row>
    <row r="5" spans="1:4" s="21" customFormat="1" ht="12.75">
      <c r="A5" s="19" t="s">
        <v>57</v>
      </c>
      <c r="B5" s="20">
        <f>+B4/B3</f>
        <v>0.07616660239105283</v>
      </c>
      <c r="C5" s="20">
        <f>+C4/C3</f>
        <v>0.1063257065948856</v>
      </c>
      <c r="D5" s="20">
        <f>+D4/D3</f>
        <v>0.1888412017167382</v>
      </c>
    </row>
    <row r="6" spans="1:4" ht="12.75">
      <c r="A6" s="9" t="s">
        <v>9</v>
      </c>
      <c r="B6" s="15">
        <v>254</v>
      </c>
      <c r="C6" s="15">
        <v>-5203</v>
      </c>
      <c r="D6" s="15">
        <v>-1897</v>
      </c>
    </row>
    <row r="7" spans="1:4" ht="12.75">
      <c r="A7" s="9"/>
      <c r="B7" s="15"/>
      <c r="C7" s="15"/>
      <c r="D7" s="15"/>
    </row>
    <row r="8" spans="1:4" ht="12.75">
      <c r="A8" s="23" t="s">
        <v>60</v>
      </c>
      <c r="B8" s="16"/>
      <c r="C8" s="16"/>
      <c r="D8" s="16"/>
    </row>
    <row r="9" spans="1:4" ht="12.75">
      <c r="A9" s="9" t="s">
        <v>8</v>
      </c>
      <c r="B9" s="12">
        <v>1708</v>
      </c>
      <c r="C9" s="12">
        <v>1568</v>
      </c>
      <c r="D9" s="12">
        <v>1513</v>
      </c>
    </row>
    <row r="10" spans="1:4" ht="12.75">
      <c r="A10" s="9" t="s">
        <v>10</v>
      </c>
      <c r="B10" s="15">
        <v>136</v>
      </c>
      <c r="C10" s="15">
        <v>151</v>
      </c>
      <c r="D10" s="15">
        <v>177</v>
      </c>
    </row>
    <row r="11" spans="1:4" s="21" customFormat="1" ht="12.75">
      <c r="A11" s="19" t="s">
        <v>57</v>
      </c>
      <c r="B11" s="20">
        <f>+B10/B9</f>
        <v>0.07962529274004684</v>
      </c>
      <c r="C11" s="20">
        <f>+C10/C9</f>
        <v>0.09630102040816327</v>
      </c>
      <c r="D11" s="20">
        <f>+D10/D9</f>
        <v>0.11698612029081296</v>
      </c>
    </row>
    <row r="12" spans="1:4" ht="12.75">
      <c r="A12" s="9" t="s">
        <v>9</v>
      </c>
      <c r="B12" s="15">
        <v>270</v>
      </c>
      <c r="C12" s="15">
        <v>92</v>
      </c>
      <c r="D12" s="15">
        <v>119</v>
      </c>
    </row>
    <row r="13" spans="1:4" ht="12.75">
      <c r="A13" s="13"/>
      <c r="B13" s="15"/>
      <c r="C13" s="15"/>
      <c r="D13" s="15"/>
    </row>
    <row r="14" spans="1:4" ht="12.75">
      <c r="A14" s="9" t="s">
        <v>61</v>
      </c>
      <c r="B14" s="15"/>
      <c r="C14" s="15"/>
      <c r="D14" s="15"/>
    </row>
    <row r="15" spans="1:4" ht="12.75">
      <c r="A15" s="9" t="s">
        <v>8</v>
      </c>
      <c r="B15" s="12">
        <v>6920</v>
      </c>
      <c r="C15" s="12">
        <v>6047</v>
      </c>
      <c r="D15" s="12">
        <v>3164</v>
      </c>
    </row>
    <row r="16" spans="1:4" ht="12.75">
      <c r="A16" s="9" t="s">
        <v>15</v>
      </c>
      <c r="B16" s="15">
        <v>4009</v>
      </c>
      <c r="C16" s="15">
        <v>4227</v>
      </c>
      <c r="D16" s="15">
        <v>2562</v>
      </c>
    </row>
    <row r="17" spans="1:4" ht="12.75">
      <c r="A17" s="9" t="s">
        <v>12</v>
      </c>
      <c r="B17" s="15">
        <v>2911</v>
      </c>
      <c r="C17" s="15">
        <v>1820</v>
      </c>
      <c r="D17" s="15">
        <v>602</v>
      </c>
    </row>
    <row r="18" spans="1:4" ht="12.75">
      <c r="A18" s="9" t="s">
        <v>11</v>
      </c>
      <c r="B18" s="15"/>
      <c r="C18" s="15"/>
      <c r="D18" s="15"/>
    </row>
    <row r="19" spans="1:4" ht="12.75">
      <c r="A19" s="9" t="s">
        <v>16</v>
      </c>
      <c r="B19" s="15">
        <v>1041</v>
      </c>
      <c r="C19" s="15">
        <v>1090</v>
      </c>
      <c r="D19" s="15">
        <v>716</v>
      </c>
    </row>
    <row r="20" spans="1:4" ht="12.75">
      <c r="A20" s="9" t="s">
        <v>17</v>
      </c>
      <c r="B20" s="17">
        <v>531</v>
      </c>
      <c r="C20" s="17">
        <v>622</v>
      </c>
      <c r="D20" s="17">
        <v>483</v>
      </c>
    </row>
    <row r="21" spans="1:4" s="21" customFormat="1" ht="12.75">
      <c r="A21" s="19" t="s">
        <v>57</v>
      </c>
      <c r="B21" s="20">
        <f>+B20/B15</f>
        <v>0.07673410404624277</v>
      </c>
      <c r="C21" s="20">
        <f>+C20/C15</f>
        <v>0.10286092277162229</v>
      </c>
      <c r="D21" s="20">
        <f>+D20/D15</f>
        <v>0.15265486725663716</v>
      </c>
    </row>
    <row r="22" spans="1:4" ht="12.75">
      <c r="A22" s="9" t="s">
        <v>13</v>
      </c>
      <c r="B22" s="15">
        <v>631</v>
      </c>
      <c r="C22" s="15">
        <v>-6048</v>
      </c>
      <c r="D22" s="15">
        <v>-2720</v>
      </c>
    </row>
    <row r="23" spans="1:4" ht="12.75">
      <c r="A23" s="9" t="s">
        <v>14</v>
      </c>
      <c r="B23" s="12">
        <v>422</v>
      </c>
      <c r="C23" s="12">
        <v>-5498</v>
      </c>
      <c r="D23" s="12">
        <v>-1302</v>
      </c>
    </row>
    <row r="24" spans="1:4" ht="12.75">
      <c r="A24" s="9" t="s">
        <v>18</v>
      </c>
      <c r="B24" s="24">
        <v>0.49</v>
      </c>
      <c r="C24" s="24">
        <v>-5.89</v>
      </c>
      <c r="D24" s="24">
        <v>-1.39</v>
      </c>
    </row>
  </sheetData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&amp;CCorning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"/>
    </sheetView>
  </sheetViews>
  <sheetFormatPr defaultColWidth="9.140625" defaultRowHeight="12.75"/>
  <cols>
    <col min="1" max="1" width="60.8515625" style="1" customWidth="1"/>
    <col min="2" max="16384" width="9.140625" style="1" customWidth="1"/>
  </cols>
  <sheetData>
    <row r="1" spans="1:3" ht="12.75">
      <c r="A1" s="14" t="s">
        <v>21</v>
      </c>
      <c r="B1" s="18">
        <v>2001</v>
      </c>
      <c r="C1" s="18">
        <v>2002</v>
      </c>
    </row>
    <row r="2" spans="1:3" ht="12.75">
      <c r="A2" s="9" t="s">
        <v>19</v>
      </c>
      <c r="B2" s="10"/>
      <c r="C2" s="10"/>
    </row>
    <row r="3" spans="1:3" ht="12.75">
      <c r="A3" s="9" t="s">
        <v>23</v>
      </c>
      <c r="B3" s="11">
        <v>2219</v>
      </c>
      <c r="C3" s="11">
        <v>2090</v>
      </c>
    </row>
    <row r="4" spans="1:3" ht="12.75">
      <c r="A4" s="9" t="s">
        <v>22</v>
      </c>
      <c r="B4" s="10">
        <v>593</v>
      </c>
      <c r="C4" s="10">
        <v>470</v>
      </c>
    </row>
    <row r="5" spans="1:3" ht="12.75">
      <c r="A5" s="9" t="s">
        <v>24</v>
      </c>
      <c r="B5" s="10">
        <v>725</v>
      </c>
      <c r="C5" s="10">
        <v>559</v>
      </c>
    </row>
    <row r="6" spans="1:3" ht="12.75">
      <c r="A6" s="9" t="s">
        <v>25</v>
      </c>
      <c r="B6" s="10">
        <v>347</v>
      </c>
      <c r="C6" s="10">
        <v>296</v>
      </c>
    </row>
    <row r="7" spans="1:3" ht="12.75">
      <c r="A7" s="9" t="s">
        <v>26</v>
      </c>
      <c r="B7" s="10">
        <v>149</v>
      </c>
      <c r="C7" s="10">
        <v>358</v>
      </c>
    </row>
    <row r="8" spans="1:3" ht="12.75">
      <c r="A8" s="9" t="s">
        <v>27</v>
      </c>
      <c r="B8" s="10">
        <v>74</v>
      </c>
      <c r="C8" s="10">
        <v>52</v>
      </c>
    </row>
    <row r="9" spans="1:3" ht="12.75">
      <c r="A9" s="9" t="s">
        <v>28</v>
      </c>
      <c r="B9" s="11">
        <v>4107</v>
      </c>
      <c r="C9" s="11">
        <v>3825</v>
      </c>
    </row>
    <row r="10" spans="1:3" s="21" customFormat="1" ht="12.75">
      <c r="A10" s="19" t="s">
        <v>62</v>
      </c>
      <c r="B10" s="25">
        <f>+B9/B24</f>
        <v>2.059679037111334</v>
      </c>
      <c r="C10" s="25">
        <f>+C9/C24</f>
        <v>2.2767857142857144</v>
      </c>
    </row>
    <row r="11" spans="1:3" ht="12.75">
      <c r="A11" s="9" t="s">
        <v>29</v>
      </c>
      <c r="B11" s="10"/>
      <c r="C11" s="10">
        <v>82</v>
      </c>
    </row>
    <row r="12" spans="1:3" ht="12.75">
      <c r="A12" s="9" t="s">
        <v>30</v>
      </c>
      <c r="B12" s="10">
        <v>778</v>
      </c>
      <c r="C12" s="10">
        <v>769</v>
      </c>
    </row>
    <row r="13" spans="1:3" ht="12.75">
      <c r="A13" s="9" t="s">
        <v>31</v>
      </c>
      <c r="B13" s="11">
        <v>5097</v>
      </c>
      <c r="C13" s="11">
        <v>3705</v>
      </c>
    </row>
    <row r="14" spans="1:3" ht="12.75">
      <c r="A14" s="9" t="s">
        <v>32</v>
      </c>
      <c r="B14" s="11">
        <v>1937</v>
      </c>
      <c r="C14" s="11">
        <v>1715</v>
      </c>
    </row>
    <row r="15" spans="1:3" ht="12.75">
      <c r="A15" s="9" t="s">
        <v>33</v>
      </c>
      <c r="B15" s="10">
        <v>352</v>
      </c>
      <c r="C15" s="10">
        <v>261</v>
      </c>
    </row>
    <row r="16" spans="1:3" ht="12.75">
      <c r="A16" s="9" t="s">
        <v>34</v>
      </c>
      <c r="B16" s="10">
        <v>313</v>
      </c>
      <c r="C16" s="10">
        <v>887</v>
      </c>
    </row>
    <row r="17" spans="1:3" ht="12.75">
      <c r="A17" s="9" t="s">
        <v>35</v>
      </c>
      <c r="B17" s="10">
        <v>209</v>
      </c>
      <c r="C17" s="10">
        <v>304</v>
      </c>
    </row>
    <row r="18" spans="1:3" ht="12.75">
      <c r="A18" s="9" t="s">
        <v>36</v>
      </c>
      <c r="B18" s="12">
        <v>12793</v>
      </c>
      <c r="C18" s="12">
        <v>11548</v>
      </c>
    </row>
    <row r="19" spans="1:3" ht="12.75">
      <c r="A19" s="9"/>
      <c r="B19" s="10"/>
      <c r="C19" s="10"/>
    </row>
    <row r="20" spans="1:3" ht="12.75">
      <c r="A20" s="9" t="s">
        <v>20</v>
      </c>
      <c r="B20" s="10"/>
      <c r="C20" s="10"/>
    </row>
    <row r="21" spans="1:3" ht="12.75">
      <c r="A21" s="9" t="s">
        <v>37</v>
      </c>
      <c r="B21" s="12">
        <v>477</v>
      </c>
      <c r="C21" s="12">
        <v>204</v>
      </c>
    </row>
    <row r="22" spans="1:3" ht="12.75">
      <c r="A22" s="9" t="s">
        <v>38</v>
      </c>
      <c r="B22" s="10">
        <v>441</v>
      </c>
      <c r="C22" s="10">
        <v>339</v>
      </c>
    </row>
    <row r="23" spans="1:3" ht="12.75">
      <c r="A23" s="9" t="s">
        <v>39</v>
      </c>
      <c r="B23" s="11">
        <v>1076</v>
      </c>
      <c r="C23" s="11">
        <v>1137</v>
      </c>
    </row>
    <row r="24" spans="1:3" ht="12.75">
      <c r="A24" s="9" t="s">
        <v>40</v>
      </c>
      <c r="B24" s="11">
        <v>1994</v>
      </c>
      <c r="C24" s="11">
        <v>1680</v>
      </c>
    </row>
    <row r="25" spans="1:3" ht="12.75">
      <c r="A25" s="9" t="s">
        <v>41</v>
      </c>
      <c r="B25" s="11">
        <v>4463</v>
      </c>
      <c r="C25" s="11">
        <v>3963</v>
      </c>
    </row>
    <row r="26" spans="1:3" ht="12.75">
      <c r="A26" s="9" t="s">
        <v>42</v>
      </c>
      <c r="B26" s="10">
        <v>608</v>
      </c>
      <c r="C26" s="10">
        <v>617</v>
      </c>
    </row>
    <row r="27" spans="1:3" ht="12.75">
      <c r="A27" s="9" t="s">
        <v>43</v>
      </c>
      <c r="B27" s="10">
        <v>92</v>
      </c>
      <c r="C27" s="10">
        <v>455</v>
      </c>
    </row>
    <row r="28" spans="1:3" ht="12.75">
      <c r="A28" s="9" t="s">
        <v>44</v>
      </c>
      <c r="B28" s="10">
        <v>96</v>
      </c>
      <c r="C28" s="10">
        <v>83</v>
      </c>
    </row>
    <row r="29" spans="1:3" ht="12.75">
      <c r="A29" s="9" t="s">
        <v>45</v>
      </c>
      <c r="B29" s="10"/>
      <c r="C29" s="10"/>
    </row>
    <row r="30" spans="1:3" ht="12.75">
      <c r="A30" s="9" t="s">
        <v>46</v>
      </c>
      <c r="B30" s="10">
        <v>119</v>
      </c>
      <c r="C30" s="10">
        <v>59</v>
      </c>
    </row>
    <row r="31" spans="1:3" ht="12.75">
      <c r="A31" s="9" t="s">
        <v>47</v>
      </c>
      <c r="B31" s="10">
        <v>7</v>
      </c>
      <c r="C31" s="10"/>
    </row>
    <row r="32" spans="1:3" ht="12.75">
      <c r="A32" s="9" t="s">
        <v>48</v>
      </c>
      <c r="B32" s="10"/>
      <c r="C32" s="10"/>
    </row>
    <row r="33" spans="1:3" ht="12.75">
      <c r="A33" s="9" t="s">
        <v>49</v>
      </c>
      <c r="B33" s="10"/>
      <c r="C33" s="10">
        <v>155</v>
      </c>
    </row>
    <row r="34" spans="1:3" ht="12.75">
      <c r="A34" s="9" t="s">
        <v>50</v>
      </c>
      <c r="B34" s="10">
        <v>512</v>
      </c>
      <c r="C34" s="10">
        <v>634</v>
      </c>
    </row>
    <row r="35" spans="1:3" ht="12.75">
      <c r="A35" s="9" t="s">
        <v>51</v>
      </c>
      <c r="B35" s="11">
        <v>9532</v>
      </c>
      <c r="C35" s="11">
        <v>9695</v>
      </c>
    </row>
    <row r="36" spans="1:3" ht="12.75">
      <c r="A36" s="9" t="s">
        <v>52</v>
      </c>
      <c r="B36" s="11">
        <v>-3610</v>
      </c>
      <c r="C36" s="11">
        <v>-4921</v>
      </c>
    </row>
    <row r="37" spans="1:3" ht="12.75">
      <c r="A37" s="9" t="s">
        <v>53</v>
      </c>
      <c r="B37" s="10">
        <v>-827</v>
      </c>
      <c r="C37" s="10">
        <v>-702</v>
      </c>
    </row>
    <row r="38" spans="1:3" ht="12.75">
      <c r="A38" s="9" t="s">
        <v>54</v>
      </c>
      <c r="B38" s="10">
        <v>-193</v>
      </c>
      <c r="C38" s="10">
        <v>-170</v>
      </c>
    </row>
    <row r="39" spans="1:3" ht="12.75">
      <c r="A39" s="9" t="s">
        <v>55</v>
      </c>
      <c r="B39" s="11">
        <v>5414</v>
      </c>
      <c r="C39" s="11">
        <v>4691</v>
      </c>
    </row>
    <row r="40" spans="1:3" ht="12.75">
      <c r="A40" s="9" t="s">
        <v>56</v>
      </c>
      <c r="B40" s="12">
        <v>12793</v>
      </c>
      <c r="C40" s="12">
        <v>11548</v>
      </c>
    </row>
    <row r="42" spans="1:3" ht="12.75">
      <c r="A42" s="1" t="s">
        <v>63</v>
      </c>
      <c r="B42" s="26">
        <f>+'Income Statement'!C15/'Balance Sheet'!B40</f>
        <v>0.4726803720784804</v>
      </c>
      <c r="C42" s="26">
        <f>+'Income Statement'!D15/'Balance Sheet'!C40</f>
        <v>0.2739868375476273</v>
      </c>
    </row>
    <row r="43" spans="1:3" ht="12.75">
      <c r="A43" s="1" t="s">
        <v>64</v>
      </c>
      <c r="B43" s="27">
        <f>+B25/B39</f>
        <v>0.824344292574806</v>
      </c>
      <c r="C43" s="27">
        <f>+C25/C39</f>
        <v>0.8448092091238542</v>
      </c>
    </row>
  </sheetData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&amp;CCorning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Corning</dc:title>
  <dc:subject/>
  <dc:creator>Paul Miesing</dc:creator>
  <cp:keywords/>
  <dc:description/>
  <cp:lastModifiedBy>Paul Miesing</cp:lastModifiedBy>
  <cp:lastPrinted>2003-04-02T21:49:44Z</cp:lastPrinted>
  <dcterms:created xsi:type="dcterms:W3CDTF">2003-01-19T22:06:10Z</dcterms:created>
  <dcterms:modified xsi:type="dcterms:W3CDTF">2003-04-02T21:49:50Z</dcterms:modified>
  <cp:category/>
  <cp:version/>
  <cp:contentType/>
  <cp:contentStatus/>
</cp:coreProperties>
</file>