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9105" firstSheet="1" activeTab="1"/>
  </bookViews>
  <sheets>
    <sheet name="US Consumption" sheetId="1" r:id="rId1"/>
    <sheet name="US Share" sheetId="2" r:id="rId2"/>
    <sheet name="Fin Data" sheetId="3" r:id="rId3"/>
    <sheet name="Ads" sheetId="4" r:id="rId4"/>
    <sheet name="Costs" sheetId="5" r:id="rId5"/>
    <sheet name="Prices" sheetId="6" r:id="rId6"/>
    <sheet name="Int'l Share" sheetId="7" r:id="rId7"/>
  </sheets>
  <definedNames>
    <definedName name="_xlnm.Print_Area" localSheetId="3">'Ads'!$A$1:$J$16</definedName>
    <definedName name="_xlnm.Print_Area" localSheetId="4">'Costs'!$A$1:$E$10</definedName>
    <definedName name="_xlnm.Print_Area" localSheetId="2">'Fin Data'!$A$1:$K$54</definedName>
    <definedName name="_xlnm.Print_Area" localSheetId="6">'Int''l Share'!$A$1:$H$44</definedName>
    <definedName name="_xlnm.Print_Area" localSheetId="5">'Prices'!$A$1:$I$17</definedName>
    <definedName name="_xlnm.Print_Area" localSheetId="0">'US Consumption'!$A$1:$M$20</definedName>
    <definedName name="_xlnm.Print_Area" localSheetId="1">'US Share'!$A$1:$J$50</definedName>
  </definedNames>
  <calcPr fullCalcOnLoad="1"/>
</workbook>
</file>

<file path=xl/sharedStrings.xml><?xml version="1.0" encoding="utf-8"?>
<sst xmlns="http://schemas.openxmlformats.org/spreadsheetml/2006/main" count="260" uniqueCount="159">
  <si>
    <t>Historical Carbonated Soft Drink Consumption</t>
  </si>
  <si>
    <t>Cases (millions)</t>
  </si>
  <si>
    <t>US Liquid Consumption Trends (gallons/capita)</t>
  </si>
  <si>
    <t>Beer</t>
  </si>
  <si>
    <t>Milk</t>
  </si>
  <si>
    <t>Coffee</t>
  </si>
  <si>
    <t>Botled water</t>
  </si>
  <si>
    <t>Juices</t>
  </si>
  <si>
    <t>Tea</t>
  </si>
  <si>
    <t>Powdered drinks</t>
  </si>
  <si>
    <t>Wine</t>
  </si>
  <si>
    <t>Sports Drinks</t>
  </si>
  <si>
    <t>Distilled spirits</t>
  </si>
  <si>
    <t>Total</t>
  </si>
  <si>
    <t>US Soft Drink Market Share by Case Volume (percent)</t>
  </si>
  <si>
    <t>Coca-Cola Company</t>
  </si>
  <si>
    <t>Classic</t>
  </si>
  <si>
    <t>Diet Coke</t>
  </si>
  <si>
    <t>Sprite and Diet Sprite</t>
  </si>
  <si>
    <t>Tab</t>
  </si>
  <si>
    <t>Caffeine Free Coke, Diet Coke, Tab</t>
  </si>
  <si>
    <t>Minute Maid Brands</t>
  </si>
  <si>
    <t>Barq's and Diet Barq's</t>
  </si>
  <si>
    <t>Others</t>
  </si>
  <si>
    <t>PepsiCo, Inc</t>
  </si>
  <si>
    <t>Pepsi-Cola</t>
  </si>
  <si>
    <t>Diet Pepsi</t>
  </si>
  <si>
    <t>Pepsi One</t>
  </si>
  <si>
    <t>Mountain Dew</t>
  </si>
  <si>
    <t>Diet Mountain Dew</t>
  </si>
  <si>
    <t>Caffeine Free Pepsi, and Diet Pepsi</t>
  </si>
  <si>
    <t>Mug Root Beer</t>
  </si>
  <si>
    <t>Wild Cherry Pepsi</t>
  </si>
  <si>
    <t>Slice and Diet Slice</t>
  </si>
  <si>
    <t>Cadbury Schweppes</t>
  </si>
  <si>
    <t>Dr Pepper brands</t>
  </si>
  <si>
    <t>7UP brands</t>
  </si>
  <si>
    <t>Canada Dry barnds</t>
  </si>
  <si>
    <t>Sunkist and Diet Sunkist</t>
  </si>
  <si>
    <t>Schweppes brands</t>
  </si>
  <si>
    <t>Dr Pepper/Seven-Up Cos</t>
  </si>
  <si>
    <t>Cott Corporation</t>
  </si>
  <si>
    <t>Royal Crown Cos</t>
  </si>
  <si>
    <t>Other companies</t>
  </si>
  <si>
    <t>Total (million cases)</t>
  </si>
  <si>
    <t>Financial Data for Coke, Pepsi, and their Largest Bottlers ($ millions)</t>
  </si>
  <si>
    <t>Soft drinks, US</t>
  </si>
  <si>
    <t>Sales</t>
  </si>
  <si>
    <t>na</t>
  </si>
  <si>
    <t>Operating profit/sales</t>
  </si>
  <si>
    <t>Consolidated</t>
  </si>
  <si>
    <t>PepsiCo, Inc.</t>
  </si>
  <si>
    <t>Coca-Cola Enterprises (CCE)</t>
  </si>
  <si>
    <t>PepsiBottling Group (PBG)</t>
  </si>
  <si>
    <t>Advertisement Spending fot the Top 10 CSD Brands ($ millions)</t>
  </si>
  <si>
    <t>Share of market</t>
  </si>
  <si>
    <t>Advertisement Spending</t>
  </si>
  <si>
    <t>per 2000 share point</t>
  </si>
  <si>
    <t>Coke Classic</t>
  </si>
  <si>
    <t>Sprite</t>
  </si>
  <si>
    <t>Dr Peper</t>
  </si>
  <si>
    <t>7UP</t>
  </si>
  <si>
    <t>Caffeine Free Diet Coke</t>
  </si>
  <si>
    <t>NA</t>
  </si>
  <si>
    <t>Barq's root beer</t>
  </si>
  <si>
    <t>Total to 10</t>
  </si>
  <si>
    <t>Total market</t>
  </si>
  <si>
    <t>Comparative Costs of a Typical US Concentrate Producer and Bottler, 2000</t>
  </si>
  <si>
    <t>Concentrate Producer</t>
  </si>
  <si>
    <t>Bottler</t>
  </si>
  <si>
    <t>Net sales</t>
  </si>
  <si>
    <t>Cost of sales</t>
  </si>
  <si>
    <t>Gross profit</t>
  </si>
  <si>
    <t>Selling and delivery</t>
  </si>
  <si>
    <t>Advertising and marketing</t>
  </si>
  <si>
    <t>General and administration</t>
  </si>
  <si>
    <t>Pretax profit</t>
  </si>
  <si>
    <t>US CSD Industry Pricing and Volume Statistics</t>
  </si>
  <si>
    <t>Total Change</t>
  </si>
  <si>
    <t>1998-2000</t>
  </si>
  <si>
    <t>Retail price per 288-oz case</t>
  </si>
  <si>
    <t>Change in retail price</t>
  </si>
  <si>
    <t>Concentrate price per 288-oz case</t>
  </si>
  <si>
    <t>Change in concentrate price</t>
  </si>
  <si>
    <t>Volume (bil cases)</t>
  </si>
  <si>
    <t>Change in volume</t>
  </si>
  <si>
    <t>Consumption (gallons/capita)</t>
  </si>
  <si>
    <t>Change in consumption</t>
  </si>
  <si>
    <t>Consumer Price Index (1988=100)</t>
  </si>
  <si>
    <t>Change in CPI</t>
  </si>
  <si>
    <t>Soft Drink Industry - Selected International Market Shares, 1999</t>
  </si>
  <si>
    <t>Annual Growth</t>
  </si>
  <si>
    <t>Coca-Cola</t>
  </si>
  <si>
    <t>Share</t>
  </si>
  <si>
    <t>1992-1999</t>
  </si>
  <si>
    <t>Europe/Eurasia (7.0 bil cases)</t>
  </si>
  <si>
    <t>Germany</t>
  </si>
  <si>
    <t>United Kingdom</t>
  </si>
  <si>
    <t>Spain</t>
  </si>
  <si>
    <t>Italy</t>
  </si>
  <si>
    <t>France</t>
  </si>
  <si>
    <t>Russia</t>
  </si>
  <si>
    <t>Poland</t>
  </si>
  <si>
    <t>Netherlands</t>
  </si>
  <si>
    <t>Hungary</t>
  </si>
  <si>
    <t>Romania</t>
  </si>
  <si>
    <t>Czech Republic</t>
  </si>
  <si>
    <t>Latin America (6.9 bil cases)</t>
  </si>
  <si>
    <t>Mexico</t>
  </si>
  <si>
    <t>Brazil</t>
  </si>
  <si>
    <t>Argentina</t>
  </si>
  <si>
    <t>Colombia</t>
  </si>
  <si>
    <t>Venezuela</t>
  </si>
  <si>
    <t>Chile</t>
  </si>
  <si>
    <t>Peru</t>
  </si>
  <si>
    <t>Asia Pasific (4.1 bil cases)</t>
  </si>
  <si>
    <t>China</t>
  </si>
  <si>
    <t>Phillipines</t>
  </si>
  <si>
    <t>Japan</t>
  </si>
  <si>
    <t>Australia</t>
  </si>
  <si>
    <t>Thailand</t>
  </si>
  <si>
    <t>India</t>
  </si>
  <si>
    <t>South Korea</t>
  </si>
  <si>
    <t>Indonesia</t>
  </si>
  <si>
    <t>Pakistan</t>
  </si>
  <si>
    <t>Vietnam</t>
  </si>
  <si>
    <t>Africa/Middle East (2.3 bil cases)</t>
  </si>
  <si>
    <t>South Africa</t>
  </si>
  <si>
    <t>Saudi Arabia</t>
  </si>
  <si>
    <t>Egypt</t>
  </si>
  <si>
    <t>Israel</t>
  </si>
  <si>
    <t>Morocco</t>
  </si>
  <si>
    <t>North America (10.7 bil cases)</t>
  </si>
  <si>
    <t>United States</t>
  </si>
  <si>
    <t>Canada</t>
  </si>
  <si>
    <t>Total Worldwide (31 bil cases)</t>
  </si>
  <si>
    <t>A&amp;W brands</t>
  </si>
  <si>
    <t>Soft drinks, International</t>
  </si>
  <si>
    <t>9%</t>
  </si>
  <si>
    <t>21%</t>
  </si>
  <si>
    <t>3%</t>
  </si>
  <si>
    <t>10.4%</t>
  </si>
  <si>
    <t>4.6%</t>
  </si>
  <si>
    <t>18%</t>
  </si>
  <si>
    <t>35%</t>
  </si>
  <si>
    <t>Net profit/sales</t>
  </si>
  <si>
    <t>Net profit/equity</t>
  </si>
  <si>
    <t>Long term debt/assets</t>
  </si>
  <si>
    <t>$ per case</t>
  </si>
  <si>
    <t>% per case</t>
  </si>
  <si>
    <t>Population (000)</t>
  </si>
  <si>
    <t>Consumption (8-oz per capita)</t>
  </si>
  <si>
    <t>As a % of total beverage consumption</t>
  </si>
  <si>
    <t>Ads/Market Share</t>
  </si>
  <si>
    <t>Carbonated Soft Drinks</t>
  </si>
  <si>
    <t>US Industry Consumption Statistics (Gallons/capita)</t>
  </si>
  <si>
    <t>All others</t>
  </si>
  <si>
    <t>Soft drinks, North America</t>
  </si>
  <si>
    <t>Soft drinks, Europe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</si>
</sst>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Baltic"/>
      <family val="2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2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49" fontId="1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49" fontId="1" fillId="0" borderId="2" xfId="0" applyNumberFormat="1" applyFont="1" applyBorder="1" applyAlignment="1">
      <alignment horizontal="left" wrapText="1"/>
    </xf>
    <xf numFmtId="3" fontId="0" fillId="0" borderId="2" xfId="0" applyNumberForma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0" fontId="0" fillId="0" borderId="3" xfId="0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8" fontId="0" fillId="0" borderId="0" xfId="0" applyNumberFormat="1" applyAlignment="1">
      <alignment horizontal="right" wrapText="1"/>
    </xf>
    <xf numFmtId="165" fontId="0" fillId="0" borderId="0" xfId="0" applyNumberFormat="1" applyAlignment="1">
      <alignment horizontal="right" wrapText="1"/>
    </xf>
    <xf numFmtId="166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 horizontal="centerContinuous" vertical="center" wrapText="1"/>
    </xf>
    <xf numFmtId="0" fontId="0" fillId="0" borderId="2" xfId="0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2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49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9" fontId="2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10" fontId="0" fillId="0" borderId="0" xfId="0" applyNumberFormat="1" applyAlignment="1">
      <alignment horizontal="right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3" fontId="0" fillId="0" borderId="0" xfId="0" applyNumberFormat="1" applyFont="1" applyAlignment="1">
      <alignment horizontal="right" wrapText="1"/>
    </xf>
    <xf numFmtId="9" fontId="0" fillId="0" borderId="0" xfId="0" applyNumberFormat="1" applyFont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0" fontId="0" fillId="0" borderId="6" xfId="0" applyBorder="1" applyAlignment="1">
      <alignment horizontal="center" wrapText="1"/>
    </xf>
    <xf numFmtId="164" fontId="0" fillId="0" borderId="7" xfId="0" applyNumberFormat="1" applyBorder="1" applyAlignment="1">
      <alignment horizontal="right" wrapText="1"/>
    </xf>
    <xf numFmtId="164" fontId="0" fillId="0" borderId="6" xfId="0" applyNumberFormat="1" applyBorder="1" applyAlignment="1">
      <alignment horizontal="right" wrapText="1"/>
    </xf>
    <xf numFmtId="164" fontId="0" fillId="0" borderId="0" xfId="0" applyNumberFormat="1" applyBorder="1" applyAlignment="1">
      <alignment horizontal="right" wrapText="1"/>
    </xf>
    <xf numFmtId="49" fontId="0" fillId="0" borderId="6" xfId="0" applyNumberFormat="1" applyBorder="1" applyAlignment="1">
      <alignment horizontal="left" wrapText="1"/>
    </xf>
    <xf numFmtId="49" fontId="0" fillId="0" borderId="7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49" fontId="0" fillId="0" borderId="8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165" fontId="0" fillId="0" borderId="7" xfId="0" applyNumberFormat="1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49" fontId="0" fillId="0" borderId="9" xfId="0" applyNumberFormat="1" applyFont="1" applyBorder="1" applyAlignment="1">
      <alignment wrapText="1"/>
    </xf>
    <xf numFmtId="164" fontId="0" fillId="0" borderId="9" xfId="0" applyNumberFormat="1" applyFont="1" applyBorder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wrapText="1"/>
    </xf>
    <xf numFmtId="49" fontId="1" fillId="0" borderId="3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0"/>
      <c:depthPercent val="100"/>
      <c:rAngAx val="0"/>
      <c:perspective val="10"/>
    </c:view3D>
    <c:plotArea>
      <c:layout/>
      <c:area3DChart>
        <c:grouping val="standard"/>
        <c:varyColors val="0"/>
        <c:ser>
          <c:idx val="0"/>
          <c:order val="0"/>
          <c:tx>
            <c:strRef>
              <c:f>'US Consumption'!$A$5</c:f>
              <c:strCache>
                <c:ptCount val="1"/>
                <c:pt idx="0">
                  <c:v>Carbonated Soft Drinks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Consumption'!$B$2:$M$2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'US Consumption'!$B$5:$M$5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'US Consumption'!$A$9</c:f>
              <c:strCache>
                <c:ptCount val="1"/>
                <c:pt idx="0">
                  <c:v>Beer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Consumption'!$B$2:$M$2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'US Consumption'!$B$9:$M$9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'US Consumption'!$A$10</c:f>
              <c:strCache>
                <c:ptCount val="1"/>
                <c:pt idx="0">
                  <c:v>Milk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Consumption'!$B$2:$M$2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'US Consumption'!$B$10:$M$10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'US Consumption'!$A$11</c:f>
              <c:strCache>
                <c:ptCount val="1"/>
                <c:pt idx="0">
                  <c:v>Coffee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Consumption'!$B$2:$M$2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'US Consumption'!$B$11:$M$11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'US Consumption'!$A$12</c:f>
              <c:strCache>
                <c:ptCount val="1"/>
                <c:pt idx="0">
                  <c:v>Botled water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 Consumption'!$B$2:$M$2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'US Consumption'!$B$12:$M$12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'US Consumption'!$A$13</c:f>
              <c:strCache>
                <c:ptCount val="1"/>
                <c:pt idx="0">
                  <c:v>Juices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Consumption'!$B$2:$M$2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'US Consumption'!$B$13:$M$13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'US Consumption'!$A$14</c:f>
              <c:strCache>
                <c:ptCount val="1"/>
                <c:pt idx="0">
                  <c:v>Tea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 Consumption'!$B$2:$M$2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'US Consumption'!$B$14:$M$14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'US Consumption'!$A$15</c:f>
              <c:strCache>
                <c:ptCount val="1"/>
                <c:pt idx="0">
                  <c:v>Powdered drinks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Consumption'!$B$2:$M$2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'US Consumption'!$B$15:$M$15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'US Consumption'!$A$16</c:f>
              <c:strCache>
                <c:ptCount val="1"/>
                <c:pt idx="0">
                  <c:v>Wine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 Consumption'!$B$2:$M$2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'US Consumption'!$B$16:$M$16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'US Consumption'!$A$17</c:f>
              <c:strCache>
                <c:ptCount val="1"/>
                <c:pt idx="0">
                  <c:v>Sports Drinks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Consumption'!$B$2:$M$2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'US Consumption'!$B$17:$M$17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'US Consumption'!$A$18</c:f>
              <c:strCache>
                <c:ptCount val="1"/>
                <c:pt idx="0">
                  <c:v>Distilled spirits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 Consumption'!$B$2:$M$2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'US Consumption'!$B$18:$M$18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'US Consumption'!$A$19</c:f>
              <c:strCache>
                <c:ptCount val="1"/>
                <c:pt idx="0">
                  <c:v>All others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 Consumption'!$B$2:$M$2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'US Consumption'!$B$19:$M$19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Depth val="50"/>
        <c:axId val="55167412"/>
        <c:axId val="689237"/>
        <c:axId val="50314302"/>
      </c:area3DChart>
      <c:catAx>
        <c:axId val="5516741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89237"/>
        <c:crosses val="autoZero"/>
        <c:auto val="1"/>
        <c:lblOffset val="100"/>
        <c:tickLblSkip val="2"/>
        <c:noMultiLvlLbl val="0"/>
      </c:catAx>
      <c:valAx>
        <c:axId val="689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67412"/>
        <c:crossesAt val="1"/>
        <c:crossBetween val="midCat"/>
        <c:dispUnits/>
      </c:valAx>
      <c:serAx>
        <c:axId val="50314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892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'US Share'!$A$4</c:f>
              <c:strCache>
                <c:ptCount val="1"/>
                <c:pt idx="0">
                  <c:v>Coca-Cola Company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 Share'!$B$2:$J$2</c:f>
              <c:numCache/>
            </c:numRef>
          </c:cat>
          <c:val>
            <c:numRef>
              <c:f>'US Share'!$B$14:$J$14</c:f>
              <c:numCache/>
            </c:numRef>
          </c:val>
        </c:ser>
        <c:ser>
          <c:idx val="0"/>
          <c:order val="1"/>
          <c:tx>
            <c:strRef>
              <c:f>'US Share'!$A$16</c:f>
              <c:strCache>
                <c:ptCount val="1"/>
                <c:pt idx="0">
                  <c:v>PepsiCo, Inc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 Share'!$B$2:$J$2</c:f>
              <c:numCache/>
            </c:numRef>
          </c:cat>
          <c:val>
            <c:numRef>
              <c:f>'US Share'!$B$27:$J$27</c:f>
              <c:numCache/>
            </c:numRef>
          </c:val>
        </c:ser>
        <c:ser>
          <c:idx val="6"/>
          <c:order val="2"/>
          <c:tx>
            <c:strRef>
              <c:f>'US Share'!$A$29</c:f>
              <c:strCache>
                <c:ptCount val="1"/>
                <c:pt idx="0">
                  <c:v>Cadbury Schweppes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 Share'!$B$2:$J$2</c:f>
              <c:numCache/>
            </c:numRef>
          </c:cat>
          <c:val>
            <c:numRef>
              <c:f>'US Share'!$B$37:$J$37</c:f>
              <c:numCache/>
            </c:numRef>
          </c:val>
        </c:ser>
        <c:ser>
          <c:idx val="7"/>
          <c:order val="3"/>
          <c:tx>
            <c:strRef>
              <c:f>'US Share'!$A$39</c:f>
              <c:strCache>
                <c:ptCount val="1"/>
                <c:pt idx="0">
                  <c:v>Dr Pepper/Seven-Up 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 Share'!$B$2:$J$2</c:f>
              <c:numCache/>
            </c:numRef>
          </c:cat>
          <c:val>
            <c:numRef>
              <c:f>'US Share'!$B$43:$J$43</c:f>
              <c:numCache/>
            </c:numRef>
          </c:val>
        </c:ser>
        <c:axId val="49065391"/>
        <c:axId val="25003752"/>
      </c:barChart>
      <c:lineChart>
        <c:grouping val="standard"/>
        <c:varyColors val="0"/>
        <c:ser>
          <c:idx val="2"/>
          <c:order val="4"/>
          <c:tx>
            <c:strRef>
              <c:f>'US Share'!$A$45</c:f>
              <c:strCache>
                <c:ptCount val="1"/>
                <c:pt idx="0">
                  <c:v>Cott Corporation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 Share'!$B$50:$J$50</c:f>
              <c:numCache/>
            </c:numRef>
          </c:cat>
          <c:val>
            <c:numRef>
              <c:f>'US Share'!$J$45</c:f>
              <c:numCache/>
            </c:numRef>
          </c:val>
          <c:smooth val="0"/>
        </c:ser>
        <c:ser>
          <c:idx val="3"/>
          <c:order val="5"/>
          <c:tx>
            <c:strRef>
              <c:f>'US Share'!$A$46</c:f>
              <c:strCache>
                <c:ptCount val="1"/>
                <c:pt idx="0">
                  <c:v>Royal Crown 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 Share'!$B$50:$J$50</c:f>
              <c:numCache/>
            </c:numRef>
          </c:cat>
          <c:val>
            <c:numRef>
              <c:f>'US Share'!$B$46:$J$46</c:f>
              <c:numCache/>
            </c:numRef>
          </c:val>
          <c:smooth val="0"/>
        </c:ser>
        <c:ser>
          <c:idx val="4"/>
          <c:order val="6"/>
          <c:tx>
            <c:strRef>
              <c:f>'US Share'!$A$48</c:f>
              <c:strCache>
                <c:ptCount val="1"/>
                <c:pt idx="0">
                  <c:v>Other companies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 Share'!$B$50:$J$50</c:f>
              <c:numCache/>
            </c:numRef>
          </c:cat>
          <c:val>
            <c:numRef>
              <c:f>'US Share'!$J$48</c:f>
              <c:numCache/>
            </c:numRef>
          </c:val>
          <c:smooth val="0"/>
        </c:ser>
        <c:ser>
          <c:idx val="5"/>
          <c:order val="7"/>
          <c:tx>
            <c:strRef>
              <c:f>'US Share'!$A$50</c:f>
              <c:strCache>
                <c:ptCount val="1"/>
                <c:pt idx="0">
                  <c:v>Total (million cases)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'US Share'!$B$50:$J$50</c:f>
              <c:numCache/>
            </c:numRef>
          </c:val>
          <c:smooth val="0"/>
        </c:ser>
        <c:axId val="13334569"/>
        <c:axId val="33899442"/>
      </c:lineChart>
      <c:catAx>
        <c:axId val="49065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03752"/>
        <c:crosses val="autoZero"/>
        <c:auto val="0"/>
        <c:lblOffset val="100"/>
        <c:tickLblSkip val="1"/>
        <c:noMultiLvlLbl val="0"/>
      </c:catAx>
      <c:valAx>
        <c:axId val="250037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065391"/>
        <c:crossesAt val="1"/>
        <c:crossBetween val="between"/>
        <c:dispUnits/>
      </c:valAx>
      <c:catAx>
        <c:axId val="13334569"/>
        <c:scaling>
          <c:orientation val="minMax"/>
        </c:scaling>
        <c:axPos val="b"/>
        <c:delete val="1"/>
        <c:majorTickMark val="in"/>
        <c:minorTickMark val="none"/>
        <c:tickLblPos val="nextTo"/>
        <c:crossAx val="33899442"/>
        <c:crosses val="autoZero"/>
        <c:auto val="0"/>
        <c:lblOffset val="100"/>
        <c:tickLblSkip val="1"/>
        <c:noMultiLvlLbl val="0"/>
      </c:catAx>
      <c:valAx>
        <c:axId val="33899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345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profit/sales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 Data'!$A$3:$K$3</c:f>
              <c:strCache>
                <c:ptCount val="1"/>
                <c:pt idx="0">
                  <c:v>Coca-Cola Company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 Data'!$B$2:$K$2</c:f>
              <c:numCache/>
            </c:numRef>
          </c:cat>
          <c:val>
            <c:numRef>
              <c:f>'Fin Data'!$B$12:$K$12</c:f>
              <c:numCache/>
            </c:numRef>
          </c:val>
        </c:ser>
        <c:ser>
          <c:idx val="1"/>
          <c:order val="1"/>
          <c:tx>
            <c:strRef>
              <c:f>'Fin Data'!$A$16:$K$16</c:f>
              <c:strCache>
                <c:ptCount val="1"/>
                <c:pt idx="0">
                  <c:v>PepsiCo, Inc.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 Data'!$B$2:$K$2</c:f>
              <c:numCache/>
            </c:numRef>
          </c:cat>
          <c:val>
            <c:numRef>
              <c:f>'Fin Data'!$B$25:$K$25</c:f>
              <c:numCache/>
            </c:numRef>
          </c:val>
        </c:ser>
        <c:ser>
          <c:idx val="2"/>
          <c:order val="2"/>
          <c:tx>
            <c:strRef>
              <c:f>'Fin Data'!$A$29:$K$29</c:f>
              <c:strCache>
                <c:ptCount val="1"/>
                <c:pt idx="0">
                  <c:v>Coca-Cola Enterprises (CCE)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 Data'!$B$2:$K$2</c:f>
              <c:numCache/>
            </c:numRef>
          </c:cat>
          <c:val>
            <c:numRef>
              <c:f>'Fin Data'!$B$32:$K$32</c:f>
              <c:numCache/>
            </c:numRef>
          </c:val>
        </c:ser>
        <c:ser>
          <c:idx val="3"/>
          <c:order val="3"/>
          <c:tx>
            <c:strRef>
              <c:f>'Fin Data'!$A$36</c:f>
              <c:strCache>
                <c:ptCount val="1"/>
                <c:pt idx="0">
                  <c:v>PepsiBottling Group (PBG)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 Data'!$B$2:$K$2</c:f>
              <c:numCache/>
            </c:numRef>
          </c:cat>
          <c:val>
            <c:numRef>
              <c:f>'Fin Data'!$B$39:$K$39</c:f>
              <c:numCache/>
            </c:numRef>
          </c:val>
        </c:ser>
        <c:ser>
          <c:idx val="4"/>
          <c:order val="4"/>
          <c:tx>
            <c:strRef>
              <c:f>'Fin Data'!$A$43</c:f>
              <c:strCache>
                <c:ptCount val="1"/>
                <c:pt idx="0">
                  <c:v>Cadbury Schweppes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'Fin Data'!$B$52:$K$52</c:f>
              <c:numCache/>
            </c:numRef>
          </c:val>
        </c:ser>
        <c:axId val="58740163"/>
        <c:axId val="60173468"/>
      </c:barChart>
      <c:catAx>
        <c:axId val="58740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73468"/>
        <c:crosses val="autoZero"/>
        <c:auto val="1"/>
        <c:lblOffset val="100"/>
        <c:noMultiLvlLbl val="0"/>
      </c:catAx>
      <c:valAx>
        <c:axId val="60173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40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Long term debt/assets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 Data'!$A$3:$K$3</c:f>
              <c:strCache>
                <c:ptCount val="1"/>
                <c:pt idx="0">
                  <c:v>Coca-Cola Company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 Data'!$B$2:$K$2</c:f>
              <c:numCache/>
            </c:numRef>
          </c:cat>
          <c:val>
            <c:numRef>
              <c:f>'Fin Data'!$B$14:$K$14</c:f>
              <c:numCache/>
            </c:numRef>
          </c:val>
        </c:ser>
        <c:ser>
          <c:idx val="1"/>
          <c:order val="1"/>
          <c:tx>
            <c:strRef>
              <c:f>'Fin Data'!$A$16:$K$16</c:f>
              <c:strCache>
                <c:ptCount val="1"/>
                <c:pt idx="0">
                  <c:v>PepsiCo, Inc.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 Data'!$B$2:$K$2</c:f>
              <c:numCache/>
            </c:numRef>
          </c:cat>
          <c:val>
            <c:numRef>
              <c:f>'Fin Data'!$B$27:$K$27</c:f>
              <c:numCache/>
            </c:numRef>
          </c:val>
        </c:ser>
        <c:ser>
          <c:idx val="2"/>
          <c:order val="2"/>
          <c:tx>
            <c:strRef>
              <c:f>'Fin Data'!$A$29:$K$29</c:f>
              <c:strCache>
                <c:ptCount val="1"/>
                <c:pt idx="0">
                  <c:v>Coca-Cola Enterprises (CCE)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 Data'!$B$2:$K$2</c:f>
              <c:numCache/>
            </c:numRef>
          </c:cat>
          <c:val>
            <c:numRef>
              <c:f>'Fin Data'!$B$34:$K$34</c:f>
              <c:numCache/>
            </c:numRef>
          </c:val>
        </c:ser>
        <c:ser>
          <c:idx val="3"/>
          <c:order val="3"/>
          <c:tx>
            <c:strRef>
              <c:f>'Fin Data'!$A$36</c:f>
              <c:strCache>
                <c:ptCount val="1"/>
                <c:pt idx="0">
                  <c:v>PepsiBottling Group (PBG)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 Data'!$B$2:$K$2</c:f>
              <c:numCache/>
            </c:numRef>
          </c:cat>
          <c:val>
            <c:numRef>
              <c:f>'Fin Data'!$B$41:$K$41</c:f>
              <c:numCache/>
            </c:numRef>
          </c:val>
        </c:ser>
        <c:ser>
          <c:idx val="4"/>
          <c:order val="4"/>
          <c:tx>
            <c:strRef>
              <c:f>'Fin Data'!$A$43</c:f>
              <c:strCache>
                <c:ptCount val="1"/>
                <c:pt idx="0">
                  <c:v>Cadbury Schweppes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'Fin Data'!$B$54:$K$54</c:f>
              <c:numCache/>
            </c:numRef>
          </c:val>
        </c:ser>
        <c:axId val="30587005"/>
        <c:axId val="18258854"/>
      </c:barChart>
      <c:catAx>
        <c:axId val="3058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58854"/>
        <c:crosses val="autoZero"/>
        <c:auto val="1"/>
        <c:lblOffset val="100"/>
        <c:noMultiLvlLbl val="0"/>
      </c:catAx>
      <c:valAx>
        <c:axId val="18258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 10 CSD Brands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Ads!$A$4:$A$13</c:f>
              <c:strCache>
                <c:ptCount val="1"/>
                <c:pt idx="0">
                  <c:v>Coke Classic Pepsi-Cola Diet Coke Mountain Dew Sprite Dr Peper Diet Pepsi 7UP Caffeine Free Diet Coke Barq's root beer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Ads!$B$4:$B$13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Ads!$F$4:$F$13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7827927"/>
        <c:axId val="60689104"/>
      </c:scatterChart>
      <c:valAx>
        <c:axId val="5782792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Share of market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89104"/>
        <c:crosses val="autoZero"/>
        <c:crossBetween val="midCat"/>
        <c:dispUnits/>
      </c:valAx>
      <c:valAx>
        <c:axId val="6068910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Advertisement Spending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279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Prices!$A$5</c:f>
              <c:strCache>
                <c:ptCount val="1"/>
                <c:pt idx="0">
                  <c:v>Change in retail price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Prices!$C$3:$H$3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Prices!$C$5:$H$5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Prices!$A$8</c:f>
              <c:strCache>
                <c:ptCount val="1"/>
                <c:pt idx="0">
                  <c:v>Change in concentrate price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Prices!$C$3:$H$3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Prices!$C$8:$H$8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Prices!$A$11</c:f>
              <c:strCache>
                <c:ptCount val="1"/>
                <c:pt idx="0">
                  <c:v>Change in 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Prices!$C$3:$H$3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Prices!$C$11:$H$11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Prices!$A$14</c:f>
              <c:strCache>
                <c:ptCount val="1"/>
                <c:pt idx="0">
                  <c:v>Change in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Prices!$C$3:$H$3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Prices!$C$14:$H$14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Prices!$A$17</c:f>
              <c:strCache>
                <c:ptCount val="1"/>
                <c:pt idx="0">
                  <c:v>Change in CPI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Prices!$C$3:$H$3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Prices!$C$17:$H$17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19569"/>
        <c:axId val="14619674"/>
      </c:barChart>
      <c:catAx>
        <c:axId val="111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19674"/>
        <c:crosses val="autoZero"/>
        <c:auto val="1"/>
        <c:lblOffset val="100"/>
        <c:noMultiLvlLbl val="0"/>
      </c:catAx>
      <c:valAx>
        <c:axId val="14619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20</xdr:row>
      <xdr:rowOff>114300</xdr:rowOff>
    </xdr:from>
    <xdr:to>
      <xdr:col>12</xdr:col>
      <xdr:colOff>266700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1828800" y="3533775"/>
        <a:ext cx="54768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9525</xdr:rowOff>
    </xdr:from>
    <xdr:to>
      <xdr:col>17</xdr:col>
      <xdr:colOff>466725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695950" y="495300"/>
        <a:ext cx="46482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</xdr:row>
      <xdr:rowOff>28575</xdr:rowOff>
    </xdr:from>
    <xdr:to>
      <xdr:col>18</xdr:col>
      <xdr:colOff>428625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7572375" y="514350"/>
        <a:ext cx="46482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22</xdr:row>
      <xdr:rowOff>28575</xdr:rowOff>
    </xdr:from>
    <xdr:to>
      <xdr:col>18</xdr:col>
      <xdr:colOff>428625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7572375" y="3590925"/>
        <a:ext cx="4648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17</xdr:row>
      <xdr:rowOff>0</xdr:rowOff>
    </xdr:from>
    <xdr:to>
      <xdr:col>10</xdr:col>
      <xdr:colOff>133350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571500" y="2914650"/>
        <a:ext cx="75057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17</xdr:row>
      <xdr:rowOff>57150</xdr:rowOff>
    </xdr:from>
    <xdr:to>
      <xdr:col>7</xdr:col>
      <xdr:colOff>295275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428750" y="3133725"/>
        <a:ext cx="36004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M1"/>
    </sheetView>
  </sheetViews>
  <sheetFormatPr defaultColWidth="9.140625" defaultRowHeight="12.75"/>
  <cols>
    <col min="1" max="1" width="20.7109375" style="20" customWidth="1"/>
    <col min="2" max="13" width="7.7109375" style="20" customWidth="1"/>
    <col min="14" max="16384" width="9.140625" style="20" customWidth="1"/>
  </cols>
  <sheetData>
    <row r="1" spans="1:13" ht="12.75">
      <c r="A1" s="72" t="s">
        <v>155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2.75">
      <c r="A2" s="50"/>
      <c r="B2" s="51">
        <v>1970</v>
      </c>
      <c r="C2" s="51">
        <v>1975</v>
      </c>
      <c r="D2" s="51">
        <v>1981</v>
      </c>
      <c r="E2" s="51">
        <v>1985</v>
      </c>
      <c r="F2" s="51">
        <v>1990</v>
      </c>
      <c r="G2" s="51">
        <v>1992</v>
      </c>
      <c r="H2" s="51">
        <v>1994</v>
      </c>
      <c r="I2" s="51">
        <v>1995</v>
      </c>
      <c r="J2" s="51">
        <v>1996</v>
      </c>
      <c r="K2" s="51">
        <v>1998</v>
      </c>
      <c r="L2" s="51">
        <v>1999</v>
      </c>
      <c r="M2" s="51">
        <v>2000</v>
      </c>
    </row>
    <row r="3" spans="1:13" ht="12.7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2.75">
      <c r="A4" s="52" t="s">
        <v>1</v>
      </c>
      <c r="B4" s="48">
        <v>3090</v>
      </c>
      <c r="C4" s="48">
        <v>3780</v>
      </c>
      <c r="D4" s="48">
        <v>5180</v>
      </c>
      <c r="E4" s="48">
        <v>6500</v>
      </c>
      <c r="F4" s="48">
        <v>7914</v>
      </c>
      <c r="G4" s="48">
        <v>8160</v>
      </c>
      <c r="H4" s="48">
        <v>8608</v>
      </c>
      <c r="I4" s="48">
        <v>8952</v>
      </c>
      <c r="J4" s="48">
        <v>9489</v>
      </c>
      <c r="K4" s="48">
        <v>9880</v>
      </c>
      <c r="L4" s="48">
        <v>9930</v>
      </c>
      <c r="M4" s="48">
        <v>9950</v>
      </c>
    </row>
    <row r="5" spans="1:13" ht="12.75">
      <c r="A5" s="52" t="s">
        <v>154</v>
      </c>
      <c r="B5" s="53">
        <v>22.7</v>
      </c>
      <c r="C5" s="53">
        <v>26.3</v>
      </c>
      <c r="D5" s="53">
        <v>34.2</v>
      </c>
      <c r="E5" s="53">
        <v>40.3</v>
      </c>
      <c r="F5" s="53">
        <v>46.9</v>
      </c>
      <c r="G5" s="53">
        <v>47.2</v>
      </c>
      <c r="H5" s="53">
        <v>50</v>
      </c>
      <c r="I5" s="53">
        <v>50.9</v>
      </c>
      <c r="J5" s="53">
        <v>52</v>
      </c>
      <c r="K5" s="53">
        <v>54</v>
      </c>
      <c r="L5" s="53">
        <v>53.6</v>
      </c>
      <c r="M5" s="53">
        <v>53</v>
      </c>
    </row>
    <row r="6" spans="1:13" ht="25.5">
      <c r="A6" s="52" t="s">
        <v>152</v>
      </c>
      <c r="B6" s="54">
        <v>0.124</v>
      </c>
      <c r="C6" s="54">
        <v>0.144</v>
      </c>
      <c r="D6" s="54">
        <v>0.187</v>
      </c>
      <c r="E6" s="54">
        <v>0.224</v>
      </c>
      <c r="F6" s="54">
        <v>0.261</v>
      </c>
      <c r="G6" s="54">
        <v>0.263</v>
      </c>
      <c r="H6" s="54">
        <v>0.272</v>
      </c>
      <c r="I6" s="54">
        <v>0.281</v>
      </c>
      <c r="J6" s="54">
        <v>0.288</v>
      </c>
      <c r="K6" s="54">
        <v>0.3</v>
      </c>
      <c r="L6" s="54">
        <v>0.294</v>
      </c>
      <c r="M6" s="54">
        <v>0.29</v>
      </c>
    </row>
    <row r="7" ht="12.75">
      <c r="A7" s="52"/>
    </row>
    <row r="8" spans="1:13" ht="12.75">
      <c r="A8" s="75" t="s">
        <v>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ht="12.75">
      <c r="A9" s="52" t="s">
        <v>3</v>
      </c>
      <c r="B9" s="53">
        <v>22.8</v>
      </c>
      <c r="C9" s="53">
        <v>21.8</v>
      </c>
      <c r="D9" s="53">
        <v>20.6</v>
      </c>
      <c r="E9" s="53">
        <v>24</v>
      </c>
      <c r="F9" s="53">
        <v>24.3</v>
      </c>
      <c r="G9" s="53">
        <v>23.3</v>
      </c>
      <c r="H9" s="53">
        <v>22.8</v>
      </c>
      <c r="I9" s="53">
        <v>22.3</v>
      </c>
      <c r="J9" s="53">
        <v>22.3</v>
      </c>
      <c r="K9" s="53">
        <v>22.1</v>
      </c>
      <c r="L9" s="53">
        <v>22.2</v>
      </c>
      <c r="M9" s="53">
        <v>22.2</v>
      </c>
    </row>
    <row r="10" spans="1:13" ht="12.75">
      <c r="A10" s="52" t="s">
        <v>4</v>
      </c>
      <c r="B10" s="53">
        <v>18.5</v>
      </c>
      <c r="C10" s="53">
        <v>21.6</v>
      </c>
      <c r="D10" s="53">
        <v>24.3</v>
      </c>
      <c r="E10" s="53">
        <v>25</v>
      </c>
      <c r="F10" s="53">
        <v>24.2</v>
      </c>
      <c r="G10" s="53">
        <v>23.8</v>
      </c>
      <c r="H10" s="53">
        <v>23.2</v>
      </c>
      <c r="I10" s="53">
        <v>22.8</v>
      </c>
      <c r="J10" s="53">
        <v>22.7</v>
      </c>
      <c r="K10" s="53">
        <v>22</v>
      </c>
      <c r="L10" s="53">
        <v>21.9</v>
      </c>
      <c r="M10" s="53">
        <v>21.7</v>
      </c>
    </row>
    <row r="11" spans="1:13" ht="12.75">
      <c r="A11" s="52" t="s">
        <v>5</v>
      </c>
      <c r="B11" s="53">
        <v>35.7</v>
      </c>
      <c r="C11" s="53">
        <v>33</v>
      </c>
      <c r="D11" s="53">
        <v>27.2</v>
      </c>
      <c r="E11" s="53">
        <v>26.9</v>
      </c>
      <c r="F11" s="53">
        <v>26.2</v>
      </c>
      <c r="G11" s="53">
        <v>26.5</v>
      </c>
      <c r="H11" s="53">
        <v>23.3</v>
      </c>
      <c r="I11" s="53">
        <v>21.3</v>
      </c>
      <c r="J11" s="53">
        <v>20.2</v>
      </c>
      <c r="K11" s="53">
        <v>18</v>
      </c>
      <c r="L11" s="53">
        <v>17.2</v>
      </c>
      <c r="M11" s="53">
        <v>16.8</v>
      </c>
    </row>
    <row r="12" spans="1:13" ht="12.75">
      <c r="A12" s="52" t="s">
        <v>6</v>
      </c>
      <c r="B12" s="53"/>
      <c r="C12" s="53">
        <v>1.2</v>
      </c>
      <c r="D12" s="53">
        <v>2.7</v>
      </c>
      <c r="E12" s="53">
        <v>4.5</v>
      </c>
      <c r="F12" s="53">
        <v>8.1</v>
      </c>
      <c r="G12" s="53">
        <v>8.2</v>
      </c>
      <c r="H12" s="53">
        <v>9.6</v>
      </c>
      <c r="I12" s="53">
        <v>10.1</v>
      </c>
      <c r="J12" s="53">
        <v>11</v>
      </c>
      <c r="K12" s="53">
        <v>11.8</v>
      </c>
      <c r="L12" s="53">
        <v>12.6</v>
      </c>
      <c r="M12" s="53">
        <v>13.2</v>
      </c>
    </row>
    <row r="13" spans="1:13" ht="12.75">
      <c r="A13" s="52" t="s">
        <v>7</v>
      </c>
      <c r="B13" s="53">
        <v>6.5</v>
      </c>
      <c r="C13" s="53">
        <v>6.8</v>
      </c>
      <c r="D13" s="53">
        <v>6.9</v>
      </c>
      <c r="E13" s="53">
        <v>7.8</v>
      </c>
      <c r="F13" s="53">
        <v>8.8</v>
      </c>
      <c r="G13" s="53">
        <v>9.1</v>
      </c>
      <c r="H13" s="53">
        <v>9.4</v>
      </c>
      <c r="I13" s="53">
        <v>9.5</v>
      </c>
      <c r="J13" s="53">
        <v>9.7</v>
      </c>
      <c r="K13" s="53">
        <v>10</v>
      </c>
      <c r="L13" s="53">
        <v>10.2</v>
      </c>
      <c r="M13" s="53">
        <v>10.4</v>
      </c>
    </row>
    <row r="14" spans="1:13" ht="12.75">
      <c r="A14" s="52" t="s">
        <v>8</v>
      </c>
      <c r="B14" s="53">
        <v>5.2</v>
      </c>
      <c r="C14" s="53">
        <v>7.3</v>
      </c>
      <c r="D14" s="53">
        <v>7.3</v>
      </c>
      <c r="E14" s="53">
        <v>7.3</v>
      </c>
      <c r="F14" s="53">
        <v>7</v>
      </c>
      <c r="G14" s="53">
        <v>6.8</v>
      </c>
      <c r="H14" s="53">
        <v>7.1</v>
      </c>
      <c r="I14" s="53">
        <v>6.8</v>
      </c>
      <c r="J14" s="53">
        <v>6.9</v>
      </c>
      <c r="K14" s="53">
        <v>6.9</v>
      </c>
      <c r="L14" s="53">
        <v>7</v>
      </c>
      <c r="M14" s="53">
        <v>7</v>
      </c>
    </row>
    <row r="15" spans="1:13" ht="12.75">
      <c r="A15" s="52" t="s">
        <v>9</v>
      </c>
      <c r="B15" s="53"/>
      <c r="C15" s="53">
        <v>4.8</v>
      </c>
      <c r="D15" s="53">
        <v>6</v>
      </c>
      <c r="E15" s="53">
        <v>6.2</v>
      </c>
      <c r="F15" s="53">
        <v>5.4</v>
      </c>
      <c r="G15" s="53">
        <v>5.4</v>
      </c>
      <c r="H15" s="53">
        <v>4.8</v>
      </c>
      <c r="I15" s="53">
        <v>4.9</v>
      </c>
      <c r="J15" s="53">
        <v>4.8</v>
      </c>
      <c r="K15" s="53">
        <v>4.7</v>
      </c>
      <c r="L15" s="53">
        <v>4.6</v>
      </c>
      <c r="M15" s="53">
        <v>4.6</v>
      </c>
    </row>
    <row r="16" spans="1:13" ht="12.75">
      <c r="A16" s="52" t="s">
        <v>10</v>
      </c>
      <c r="B16" s="53">
        <v>1.3</v>
      </c>
      <c r="C16" s="53">
        <v>1.7</v>
      </c>
      <c r="D16" s="53">
        <v>2.1</v>
      </c>
      <c r="E16" s="53">
        <v>2.4</v>
      </c>
      <c r="F16" s="53">
        <v>2</v>
      </c>
      <c r="G16" s="53">
        <v>2</v>
      </c>
      <c r="H16" s="53">
        <v>1.7</v>
      </c>
      <c r="I16" s="53">
        <v>1.8</v>
      </c>
      <c r="J16" s="53">
        <v>1.8</v>
      </c>
      <c r="K16" s="53">
        <v>2</v>
      </c>
      <c r="L16" s="53">
        <v>2</v>
      </c>
      <c r="M16" s="53">
        <v>2</v>
      </c>
    </row>
    <row r="17" spans="1:13" ht="12.75">
      <c r="A17" s="52" t="s">
        <v>11</v>
      </c>
      <c r="B17" s="53"/>
      <c r="C17" s="53"/>
      <c r="D17" s="53"/>
      <c r="E17" s="53"/>
      <c r="F17" s="53"/>
      <c r="G17" s="53">
        <v>0.6</v>
      </c>
      <c r="H17" s="53">
        <v>0.9</v>
      </c>
      <c r="I17" s="53">
        <v>1.1</v>
      </c>
      <c r="J17" s="53">
        <v>1.1</v>
      </c>
      <c r="K17" s="53">
        <v>1.3</v>
      </c>
      <c r="L17" s="53">
        <v>1.4</v>
      </c>
      <c r="M17" s="53">
        <v>1.5</v>
      </c>
    </row>
    <row r="18" spans="1:13" ht="12.75">
      <c r="A18" s="52" t="s">
        <v>12</v>
      </c>
      <c r="B18" s="53">
        <v>1.8</v>
      </c>
      <c r="C18" s="53">
        <v>2</v>
      </c>
      <c r="D18" s="53">
        <v>2</v>
      </c>
      <c r="E18" s="53">
        <v>1.8</v>
      </c>
      <c r="F18" s="53">
        <v>1.5</v>
      </c>
      <c r="G18" s="53">
        <v>1.4</v>
      </c>
      <c r="H18" s="53">
        <v>1.3</v>
      </c>
      <c r="I18" s="53">
        <v>1.2</v>
      </c>
      <c r="J18" s="53">
        <v>1.2</v>
      </c>
      <c r="K18" s="53">
        <v>1.3</v>
      </c>
      <c r="L18" s="53">
        <v>1.3</v>
      </c>
      <c r="M18" s="53">
        <v>1.2</v>
      </c>
    </row>
    <row r="19" spans="1:13" ht="13.5" thickBot="1">
      <c r="A19" s="52" t="s">
        <v>156</v>
      </c>
      <c r="B19" s="53">
        <v>68</v>
      </c>
      <c r="C19" s="53">
        <v>56</v>
      </c>
      <c r="D19" s="53">
        <v>49.2</v>
      </c>
      <c r="E19" s="53">
        <v>36.3</v>
      </c>
      <c r="F19" s="53">
        <v>28.1</v>
      </c>
      <c r="G19" s="53">
        <v>28.2</v>
      </c>
      <c r="H19" s="53">
        <v>28.5</v>
      </c>
      <c r="I19" s="53">
        <v>29.9</v>
      </c>
      <c r="J19" s="53">
        <v>28.9</v>
      </c>
      <c r="K19" s="53">
        <v>28.4</v>
      </c>
      <c r="L19" s="53">
        <v>28.7</v>
      </c>
      <c r="M19" s="53">
        <v>28.9</v>
      </c>
    </row>
    <row r="20" spans="1:13" ht="13.5" thickTop="1">
      <c r="A20" s="70" t="s">
        <v>13</v>
      </c>
      <c r="B20" s="71">
        <f aca="true" t="shared" si="0" ref="B20:M20">SUM(B19:B19)</f>
        <v>68</v>
      </c>
      <c r="C20" s="71">
        <f t="shared" si="0"/>
        <v>56</v>
      </c>
      <c r="D20" s="71">
        <f t="shared" si="0"/>
        <v>49.2</v>
      </c>
      <c r="E20" s="71">
        <f t="shared" si="0"/>
        <v>36.3</v>
      </c>
      <c r="F20" s="71">
        <f t="shared" si="0"/>
        <v>28.1</v>
      </c>
      <c r="G20" s="71">
        <f t="shared" si="0"/>
        <v>28.2</v>
      </c>
      <c r="H20" s="71">
        <f t="shared" si="0"/>
        <v>28.5</v>
      </c>
      <c r="I20" s="71">
        <f t="shared" si="0"/>
        <v>29.9</v>
      </c>
      <c r="J20" s="71">
        <f t="shared" si="0"/>
        <v>28.9</v>
      </c>
      <c r="K20" s="71">
        <f t="shared" si="0"/>
        <v>28.4</v>
      </c>
      <c r="L20" s="71">
        <f t="shared" si="0"/>
        <v>28.7</v>
      </c>
      <c r="M20" s="71">
        <f t="shared" si="0"/>
        <v>28.9</v>
      </c>
    </row>
  </sheetData>
  <mergeCells count="3">
    <mergeCell ref="A1:M1"/>
    <mergeCell ref="A3:M3"/>
    <mergeCell ref="A8:M8"/>
  </mergeCells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32.7109375" style="2" customWidth="1"/>
    <col min="2" max="10" width="5.7109375" style="2" customWidth="1"/>
    <col min="11" max="16384" width="9.140625" style="2" customWidth="1"/>
  </cols>
  <sheetData>
    <row r="1" spans="1:10" ht="12.7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2.75">
      <c r="A2" s="3"/>
      <c r="B2" s="4">
        <v>1966</v>
      </c>
      <c r="C2" s="4">
        <v>1970</v>
      </c>
      <c r="D2" s="4">
        <v>1975</v>
      </c>
      <c r="E2" s="4">
        <v>1980</v>
      </c>
      <c r="F2" s="4">
        <v>1985</v>
      </c>
      <c r="G2" s="4">
        <v>1990</v>
      </c>
      <c r="H2" s="4">
        <v>1995</v>
      </c>
      <c r="I2" s="4">
        <v>1998</v>
      </c>
      <c r="J2" s="4">
        <v>2000</v>
      </c>
    </row>
    <row r="4" spans="1:10" ht="12.75">
      <c r="A4" s="75" t="s">
        <v>15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2.75">
      <c r="A5" s="1" t="s">
        <v>16</v>
      </c>
      <c r="B5" s="8"/>
      <c r="C5" s="8"/>
      <c r="D5" s="8"/>
      <c r="E5" s="8"/>
      <c r="F5" s="8">
        <v>5.2</v>
      </c>
      <c r="G5" s="8">
        <v>20.1</v>
      </c>
      <c r="H5" s="8">
        <v>20.8</v>
      </c>
      <c r="I5" s="8">
        <v>20.6</v>
      </c>
      <c r="J5" s="8">
        <v>20.4</v>
      </c>
    </row>
    <row r="6" spans="1:10" ht="12.75">
      <c r="A6" s="1" t="s">
        <v>15</v>
      </c>
      <c r="B6" s="8">
        <v>27.7</v>
      </c>
      <c r="C6" s="8">
        <v>28.4</v>
      </c>
      <c r="D6" s="8">
        <v>26.2</v>
      </c>
      <c r="E6" s="8">
        <v>25.3</v>
      </c>
      <c r="F6" s="8">
        <v>16.5</v>
      </c>
      <c r="G6" s="8">
        <v>0.6</v>
      </c>
      <c r="H6" s="8">
        <v>0.1</v>
      </c>
      <c r="I6" s="8">
        <v>0.1</v>
      </c>
      <c r="J6" s="8"/>
    </row>
    <row r="7" spans="1:10" ht="12.75">
      <c r="A7" s="1" t="s">
        <v>17</v>
      </c>
      <c r="B7" s="8"/>
      <c r="C7" s="8"/>
      <c r="D7" s="8"/>
      <c r="E7" s="8"/>
      <c r="F7" s="8">
        <v>6.8</v>
      </c>
      <c r="G7" s="8">
        <v>9.3</v>
      </c>
      <c r="H7" s="8">
        <v>8.8</v>
      </c>
      <c r="I7" s="8">
        <v>8.6</v>
      </c>
      <c r="J7" s="8">
        <v>8.7</v>
      </c>
    </row>
    <row r="8" spans="1:10" ht="12.75">
      <c r="A8" s="1" t="s">
        <v>18</v>
      </c>
      <c r="B8" s="8">
        <v>1.5</v>
      </c>
      <c r="C8" s="8">
        <v>1.8</v>
      </c>
      <c r="D8" s="8">
        <v>2.6</v>
      </c>
      <c r="E8" s="8">
        <v>3</v>
      </c>
      <c r="F8" s="8">
        <v>4.7</v>
      </c>
      <c r="G8" s="8">
        <v>4.5</v>
      </c>
      <c r="H8" s="8">
        <v>5.7</v>
      </c>
      <c r="I8" s="8">
        <v>7.1</v>
      </c>
      <c r="J8" s="8">
        <v>7.2</v>
      </c>
    </row>
    <row r="9" spans="1:10" ht="12.75">
      <c r="A9" s="1" t="s">
        <v>19</v>
      </c>
      <c r="B9" s="8">
        <v>1.4</v>
      </c>
      <c r="C9" s="8">
        <v>1.3</v>
      </c>
      <c r="D9" s="8">
        <v>2.6</v>
      </c>
      <c r="E9" s="8">
        <v>3.3</v>
      </c>
      <c r="F9" s="8">
        <v>1.1</v>
      </c>
      <c r="G9" s="8">
        <v>0.2</v>
      </c>
      <c r="H9" s="8">
        <v>0.1</v>
      </c>
      <c r="I9" s="8">
        <v>0.1</v>
      </c>
      <c r="J9" s="8">
        <v>0.1</v>
      </c>
    </row>
    <row r="10" spans="1:10" ht="12.75">
      <c r="A10" s="1" t="s">
        <v>20</v>
      </c>
      <c r="B10" s="8"/>
      <c r="C10" s="8"/>
      <c r="D10" s="8"/>
      <c r="E10" s="8"/>
      <c r="F10" s="8">
        <v>1.8</v>
      </c>
      <c r="G10" s="8">
        <v>2.9</v>
      </c>
      <c r="H10" s="8">
        <v>2.6</v>
      </c>
      <c r="I10" s="8">
        <v>2.4</v>
      </c>
      <c r="J10" s="8">
        <v>2.2</v>
      </c>
    </row>
    <row r="11" spans="1:10" ht="12.75">
      <c r="A11" s="1" t="s">
        <v>21</v>
      </c>
      <c r="B11" s="8"/>
      <c r="C11" s="8"/>
      <c r="D11" s="8"/>
      <c r="E11" s="8"/>
      <c r="F11" s="8"/>
      <c r="G11" s="8">
        <v>0.7</v>
      </c>
      <c r="H11" s="8">
        <v>0.7</v>
      </c>
      <c r="I11" s="8">
        <v>1.2</v>
      </c>
      <c r="J11" s="8">
        <v>1.5</v>
      </c>
    </row>
    <row r="12" spans="1:10" ht="12.75">
      <c r="A12" s="1" t="s">
        <v>22</v>
      </c>
      <c r="B12" s="8"/>
      <c r="C12" s="8"/>
      <c r="D12" s="8"/>
      <c r="E12" s="8"/>
      <c r="F12" s="8"/>
      <c r="G12" s="8"/>
      <c r="H12" s="8">
        <v>0.2</v>
      </c>
      <c r="I12" s="8">
        <v>1.5</v>
      </c>
      <c r="J12" s="8">
        <v>1.2</v>
      </c>
    </row>
    <row r="13" spans="1:10" ht="12.75">
      <c r="A13" s="1" t="s">
        <v>23</v>
      </c>
      <c r="B13" s="8">
        <v>2.8</v>
      </c>
      <c r="C13" s="8">
        <v>3.2</v>
      </c>
      <c r="D13" s="8">
        <v>3.9</v>
      </c>
      <c r="E13" s="8">
        <v>4.3</v>
      </c>
      <c r="F13" s="8">
        <v>3.4</v>
      </c>
      <c r="G13" s="8">
        <v>2.8</v>
      </c>
      <c r="H13" s="8">
        <v>3.3</v>
      </c>
      <c r="I13" s="8">
        <v>2.9</v>
      </c>
      <c r="J13" s="8">
        <v>2.8</v>
      </c>
    </row>
    <row r="14" spans="1:10" s="17" customFormat="1" ht="12.75">
      <c r="A14" s="15" t="s">
        <v>13</v>
      </c>
      <c r="B14" s="16">
        <f>SUM(B5:B13)</f>
        <v>33.4</v>
      </c>
      <c r="C14" s="16">
        <f aca="true" t="shared" si="0" ref="C14:J14">SUM(C5:C13)</f>
        <v>34.7</v>
      </c>
      <c r="D14" s="16">
        <f t="shared" si="0"/>
        <v>35.300000000000004</v>
      </c>
      <c r="E14" s="16">
        <f t="shared" si="0"/>
        <v>35.9</v>
      </c>
      <c r="F14" s="16">
        <f t="shared" si="0"/>
        <v>39.5</v>
      </c>
      <c r="G14" s="16">
        <f t="shared" si="0"/>
        <v>41.1</v>
      </c>
      <c r="H14" s="16">
        <f t="shared" si="0"/>
        <v>42.30000000000001</v>
      </c>
      <c r="I14" s="16">
        <f t="shared" si="0"/>
        <v>44.50000000000001</v>
      </c>
      <c r="J14" s="16">
        <f t="shared" si="0"/>
        <v>44.1</v>
      </c>
    </row>
    <row r="15" spans="1:10" ht="12.75">
      <c r="A15" s="1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75" t="s">
        <v>24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1" t="s">
        <v>25</v>
      </c>
      <c r="B17" s="8">
        <v>16.1</v>
      </c>
      <c r="C17" s="8">
        <v>17</v>
      </c>
      <c r="D17" s="8">
        <v>17.4</v>
      </c>
      <c r="E17" s="8">
        <v>20.4</v>
      </c>
      <c r="F17" s="8">
        <v>19.3</v>
      </c>
      <c r="G17" s="8">
        <v>17.6</v>
      </c>
      <c r="H17" s="8">
        <v>15</v>
      </c>
      <c r="I17" s="8">
        <v>14.2</v>
      </c>
      <c r="J17" s="8">
        <v>13.6</v>
      </c>
    </row>
    <row r="18" spans="1:10" ht="12.75">
      <c r="A18" s="1" t="s">
        <v>26</v>
      </c>
      <c r="B18" s="8">
        <v>1.9</v>
      </c>
      <c r="C18" s="8">
        <v>1.1</v>
      </c>
      <c r="D18" s="8">
        <v>1.7</v>
      </c>
      <c r="E18" s="8">
        <v>3</v>
      </c>
      <c r="F18" s="8">
        <v>3</v>
      </c>
      <c r="G18" s="8">
        <v>6.3</v>
      </c>
      <c r="H18" s="8">
        <v>5.8</v>
      </c>
      <c r="I18" s="8">
        <v>5.4</v>
      </c>
      <c r="J18" s="8">
        <v>5.3</v>
      </c>
    </row>
    <row r="19" spans="1:10" ht="12.75">
      <c r="A19" s="1" t="s">
        <v>27</v>
      </c>
      <c r="B19" s="8"/>
      <c r="C19" s="8"/>
      <c r="D19" s="8"/>
      <c r="E19" s="8"/>
      <c r="F19" s="8"/>
      <c r="G19" s="8"/>
      <c r="H19" s="8"/>
      <c r="I19" s="8">
        <v>0.3</v>
      </c>
      <c r="J19" s="8">
        <v>0.7</v>
      </c>
    </row>
    <row r="20" spans="1:10" ht="12.75">
      <c r="A20" s="1" t="s">
        <v>28</v>
      </c>
      <c r="B20" s="8">
        <v>1.4</v>
      </c>
      <c r="C20" s="8">
        <v>0.9</v>
      </c>
      <c r="D20" s="8">
        <v>1.3</v>
      </c>
      <c r="E20" s="8">
        <v>3.3</v>
      </c>
      <c r="F20" s="8">
        <v>3.3</v>
      </c>
      <c r="G20" s="8">
        <v>3.9</v>
      </c>
      <c r="H20" s="8">
        <v>5.7</v>
      </c>
      <c r="I20" s="8">
        <v>6.7</v>
      </c>
      <c r="J20" s="8">
        <v>7.2</v>
      </c>
    </row>
    <row r="21" spans="1:10" ht="12.75">
      <c r="A21" s="1" t="s">
        <v>29</v>
      </c>
      <c r="B21" s="8"/>
      <c r="C21" s="8"/>
      <c r="D21" s="8"/>
      <c r="E21" s="8"/>
      <c r="F21" s="8"/>
      <c r="G21" s="8">
        <v>0.5</v>
      </c>
      <c r="H21" s="8">
        <v>0.7</v>
      </c>
      <c r="I21" s="8">
        <v>0.8</v>
      </c>
      <c r="J21" s="8">
        <v>0.9</v>
      </c>
    </row>
    <row r="22" spans="1:10" ht="12.75">
      <c r="A22" s="1" t="s">
        <v>30</v>
      </c>
      <c r="B22" s="8"/>
      <c r="C22" s="8"/>
      <c r="D22" s="8"/>
      <c r="E22" s="8"/>
      <c r="F22" s="8"/>
      <c r="G22" s="8">
        <v>2.3</v>
      </c>
      <c r="H22" s="8">
        <v>2</v>
      </c>
      <c r="I22" s="8">
        <v>1.9</v>
      </c>
      <c r="J22" s="8">
        <v>1.7</v>
      </c>
    </row>
    <row r="23" spans="1:10" ht="12.75">
      <c r="A23" s="1" t="s">
        <v>31</v>
      </c>
      <c r="B23" s="8"/>
      <c r="C23" s="8"/>
      <c r="D23" s="8"/>
      <c r="E23" s="8"/>
      <c r="F23" s="8"/>
      <c r="G23" s="8">
        <v>0.3</v>
      </c>
      <c r="H23" s="8">
        <v>0.3</v>
      </c>
      <c r="I23" s="8">
        <v>0.8</v>
      </c>
      <c r="J23" s="8">
        <v>0.8</v>
      </c>
    </row>
    <row r="24" spans="1:10" ht="12.75">
      <c r="A24" s="1" t="s">
        <v>32</v>
      </c>
      <c r="B24" s="8"/>
      <c r="C24" s="8"/>
      <c r="D24" s="8"/>
      <c r="E24" s="8"/>
      <c r="F24" s="8"/>
      <c r="G24" s="8"/>
      <c r="H24" s="8">
        <v>0.2</v>
      </c>
      <c r="I24" s="8">
        <v>0.4</v>
      </c>
      <c r="J24" s="8">
        <v>0.5</v>
      </c>
    </row>
    <row r="25" spans="1:10" ht="12.75">
      <c r="A25" s="1" t="s">
        <v>33</v>
      </c>
      <c r="B25" s="8"/>
      <c r="C25" s="8"/>
      <c r="D25" s="8"/>
      <c r="E25" s="8"/>
      <c r="F25" s="8">
        <v>0.7</v>
      </c>
      <c r="G25" s="8">
        <v>1</v>
      </c>
      <c r="H25" s="8">
        <v>1</v>
      </c>
      <c r="I25" s="8">
        <v>0.6</v>
      </c>
      <c r="J25" s="8">
        <v>0.5</v>
      </c>
    </row>
    <row r="26" spans="1:10" ht="12.75">
      <c r="A26" s="1" t="s">
        <v>23</v>
      </c>
      <c r="B26" s="8">
        <v>1</v>
      </c>
      <c r="C26" s="8">
        <v>0.8</v>
      </c>
      <c r="D26" s="8">
        <v>0.8</v>
      </c>
      <c r="E26" s="8">
        <v>1.1</v>
      </c>
      <c r="F26" s="8">
        <v>0.8</v>
      </c>
      <c r="G26" s="8">
        <v>0.5</v>
      </c>
      <c r="H26" s="8">
        <v>0.2</v>
      </c>
      <c r="I26" s="8">
        <v>0.3</v>
      </c>
      <c r="J26" s="8">
        <v>0.2</v>
      </c>
    </row>
    <row r="27" spans="1:10" s="20" customFormat="1" ht="12.75">
      <c r="A27" s="18" t="s">
        <v>13</v>
      </c>
      <c r="B27" s="19">
        <f>SUM(B17:B26)</f>
        <v>20.4</v>
      </c>
      <c r="C27" s="19">
        <f aca="true" t="shared" si="1" ref="C27:J27">SUM(C17:C26)</f>
        <v>19.8</v>
      </c>
      <c r="D27" s="19">
        <f t="shared" si="1"/>
        <v>21.2</v>
      </c>
      <c r="E27" s="19">
        <f t="shared" si="1"/>
        <v>27.8</v>
      </c>
      <c r="F27" s="19">
        <f t="shared" si="1"/>
        <v>27.1</v>
      </c>
      <c r="G27" s="19">
        <f t="shared" si="1"/>
        <v>32.400000000000006</v>
      </c>
      <c r="H27" s="19">
        <f t="shared" si="1"/>
        <v>30.9</v>
      </c>
      <c r="I27" s="19">
        <f t="shared" si="1"/>
        <v>31.400000000000002</v>
      </c>
      <c r="J27" s="19">
        <f t="shared" si="1"/>
        <v>31.399999999999995</v>
      </c>
    </row>
    <row r="28" spans="1:10" ht="12.75">
      <c r="A28" s="1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75" t="s">
        <v>34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2.75">
      <c r="A30" s="1" t="s">
        <v>35</v>
      </c>
      <c r="B30" s="8"/>
      <c r="C30" s="8"/>
      <c r="D30" s="8"/>
      <c r="E30" s="8"/>
      <c r="F30" s="8"/>
      <c r="G30" s="8"/>
      <c r="H30" s="8">
        <v>6.8</v>
      </c>
      <c r="I30" s="8">
        <v>7.1</v>
      </c>
      <c r="J30" s="8">
        <v>7.5</v>
      </c>
    </row>
    <row r="31" spans="1:10" ht="12.75">
      <c r="A31" s="1" t="s">
        <v>36</v>
      </c>
      <c r="B31" s="8"/>
      <c r="C31" s="8"/>
      <c r="D31" s="8"/>
      <c r="E31" s="8"/>
      <c r="F31" s="8"/>
      <c r="G31" s="8"/>
      <c r="H31" s="8">
        <v>3.3</v>
      </c>
      <c r="I31" s="8">
        <v>2.9</v>
      </c>
      <c r="J31" s="8">
        <v>2.8</v>
      </c>
    </row>
    <row r="32" spans="1:10" ht="12.75">
      <c r="A32" s="1" t="s">
        <v>37</v>
      </c>
      <c r="B32" s="8"/>
      <c r="C32" s="8"/>
      <c r="D32" s="8"/>
      <c r="E32" s="8"/>
      <c r="F32" s="8">
        <v>1.5</v>
      </c>
      <c r="G32" s="8">
        <v>1.2</v>
      </c>
      <c r="H32" s="8">
        <v>1</v>
      </c>
      <c r="I32" s="8">
        <v>0.9</v>
      </c>
      <c r="J32" s="8">
        <v>0.9</v>
      </c>
    </row>
    <row r="33" spans="1:10" ht="12.75">
      <c r="A33" s="1" t="s">
        <v>38</v>
      </c>
      <c r="B33" s="8"/>
      <c r="C33" s="8"/>
      <c r="D33" s="8"/>
      <c r="E33" s="8"/>
      <c r="F33" s="8">
        <v>1.2</v>
      </c>
      <c r="G33" s="8">
        <v>0.7</v>
      </c>
      <c r="H33" s="8">
        <v>0.7</v>
      </c>
      <c r="I33" s="8">
        <v>0.6</v>
      </c>
      <c r="J33" s="8">
        <v>0.8</v>
      </c>
    </row>
    <row r="34" spans="1:10" ht="12.75">
      <c r="A34" s="1" t="s">
        <v>39</v>
      </c>
      <c r="B34" s="8"/>
      <c r="C34" s="8"/>
      <c r="D34" s="8"/>
      <c r="E34" s="8"/>
      <c r="F34" s="8">
        <v>0.5</v>
      </c>
      <c r="G34" s="8">
        <v>0.6</v>
      </c>
      <c r="H34" s="8">
        <v>0.5</v>
      </c>
      <c r="I34" s="8">
        <v>0.5</v>
      </c>
      <c r="J34" s="8">
        <v>0.4</v>
      </c>
    </row>
    <row r="35" spans="1:10" ht="12.75">
      <c r="A35" s="1" t="s">
        <v>136</v>
      </c>
      <c r="B35" s="8"/>
      <c r="C35" s="8"/>
      <c r="D35" s="8"/>
      <c r="E35" s="8"/>
      <c r="F35" s="8"/>
      <c r="G35" s="8"/>
      <c r="H35" s="8">
        <v>1.7</v>
      </c>
      <c r="I35" s="8">
        <v>1.5</v>
      </c>
      <c r="J35" s="8">
        <v>1.5</v>
      </c>
    </row>
    <row r="36" spans="1:10" ht="12.75">
      <c r="A36" s="1" t="s">
        <v>23</v>
      </c>
      <c r="B36" s="8"/>
      <c r="C36" s="8"/>
      <c r="D36" s="8"/>
      <c r="E36" s="8"/>
      <c r="F36" s="8">
        <v>1.5</v>
      </c>
      <c r="G36" s="8">
        <v>0.7</v>
      </c>
      <c r="H36" s="8">
        <v>1.1</v>
      </c>
      <c r="I36" s="8">
        <v>0.8</v>
      </c>
      <c r="J36" s="8">
        <v>0.8</v>
      </c>
    </row>
    <row r="37" spans="1:10" s="17" customFormat="1" ht="12.75">
      <c r="A37" s="15" t="s">
        <v>13</v>
      </c>
      <c r="B37" s="16"/>
      <c r="C37" s="16"/>
      <c r="D37" s="16"/>
      <c r="E37" s="16"/>
      <c r="F37" s="16">
        <f>SUM(F30:F36)</f>
        <v>4.7</v>
      </c>
      <c r="G37" s="16">
        <f>SUM(G30:G36)</f>
        <v>3.2</v>
      </c>
      <c r="H37" s="16">
        <f>SUM(H30:H36)</f>
        <v>15.099999999999998</v>
      </c>
      <c r="I37" s="16">
        <f>SUM(I30:I36)</f>
        <v>14.3</v>
      </c>
      <c r="J37" s="16">
        <f>SUM(J30:J36)</f>
        <v>14.700000000000003</v>
      </c>
    </row>
    <row r="38" spans="1:10" ht="12.75">
      <c r="A38" s="1"/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75" t="s">
        <v>40</v>
      </c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2.75">
      <c r="A40" s="1" t="s">
        <v>35</v>
      </c>
      <c r="B40" s="8">
        <v>2.6</v>
      </c>
      <c r="C40" s="8">
        <v>3.8</v>
      </c>
      <c r="D40" s="8">
        <v>5.5</v>
      </c>
      <c r="E40" s="8">
        <v>6</v>
      </c>
      <c r="F40" s="8">
        <v>4.5</v>
      </c>
      <c r="G40" s="8">
        <v>4.5</v>
      </c>
      <c r="H40" s="8">
        <v>5.2</v>
      </c>
      <c r="I40" s="8"/>
      <c r="J40" s="8"/>
    </row>
    <row r="41" spans="1:10" ht="12.75">
      <c r="A41" s="1" t="s">
        <v>36</v>
      </c>
      <c r="B41" s="8">
        <v>6.9</v>
      </c>
      <c r="C41" s="8">
        <v>7.2</v>
      </c>
      <c r="D41" s="8">
        <v>7.6</v>
      </c>
      <c r="E41" s="8">
        <v>6.3</v>
      </c>
      <c r="F41" s="8">
        <v>6.3</v>
      </c>
      <c r="G41" s="8">
        <v>5.8</v>
      </c>
      <c r="H41" s="8">
        <v>3.9</v>
      </c>
      <c r="I41" s="8"/>
      <c r="J41" s="8"/>
    </row>
    <row r="42" spans="1:10" ht="12.75">
      <c r="A42" s="1" t="s">
        <v>23</v>
      </c>
      <c r="B42" s="8"/>
      <c r="C42" s="8"/>
      <c r="D42" s="8"/>
      <c r="E42" s="8"/>
      <c r="F42" s="8"/>
      <c r="G42" s="8"/>
      <c r="H42" s="8">
        <v>0.5</v>
      </c>
      <c r="I42" s="8"/>
      <c r="J42" s="8"/>
    </row>
    <row r="43" spans="1:10" s="17" customFormat="1" ht="12.75">
      <c r="A43" s="15" t="s">
        <v>13</v>
      </c>
      <c r="B43" s="16">
        <f>SUM(B40:B42)</f>
        <v>9.5</v>
      </c>
      <c r="C43" s="16">
        <f aca="true" t="shared" si="2" ref="C43:J43">SUM(C40:C42)</f>
        <v>11</v>
      </c>
      <c r="D43" s="16">
        <f t="shared" si="2"/>
        <v>13.1</v>
      </c>
      <c r="E43" s="16">
        <f t="shared" si="2"/>
        <v>12.3</v>
      </c>
      <c r="F43" s="16">
        <f t="shared" si="2"/>
        <v>10.8</v>
      </c>
      <c r="G43" s="16">
        <f t="shared" si="2"/>
        <v>10.3</v>
      </c>
      <c r="H43" s="16">
        <f t="shared" si="2"/>
        <v>9.6</v>
      </c>
      <c r="I43" s="16">
        <f t="shared" si="2"/>
        <v>0</v>
      </c>
      <c r="J43" s="16">
        <f t="shared" si="2"/>
        <v>0</v>
      </c>
    </row>
    <row r="44" spans="1:10" ht="12.75">
      <c r="A44" s="1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9" t="s">
        <v>41</v>
      </c>
      <c r="B45" s="8"/>
      <c r="C45" s="8"/>
      <c r="D45" s="8"/>
      <c r="E45" s="8"/>
      <c r="F45" s="8"/>
      <c r="G45" s="8"/>
      <c r="H45" s="8">
        <v>2.7</v>
      </c>
      <c r="I45" s="8">
        <v>2.7</v>
      </c>
      <c r="J45" s="8">
        <v>3.3</v>
      </c>
    </row>
    <row r="46" spans="1:10" ht="12.75">
      <c r="A46" s="9" t="s">
        <v>42</v>
      </c>
      <c r="B46" s="8">
        <v>6.9</v>
      </c>
      <c r="C46" s="8">
        <v>6</v>
      </c>
      <c r="D46" s="8">
        <v>5.4</v>
      </c>
      <c r="E46" s="8">
        <v>4.7</v>
      </c>
      <c r="F46" s="8">
        <v>3.1</v>
      </c>
      <c r="G46" s="8">
        <v>2.6</v>
      </c>
      <c r="H46" s="8">
        <v>2</v>
      </c>
      <c r="I46" s="8">
        <v>2</v>
      </c>
      <c r="J46" s="8">
        <v>1.1</v>
      </c>
    </row>
    <row r="47" spans="1:10" ht="12.75">
      <c r="A47" s="9"/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9" t="s">
        <v>43</v>
      </c>
      <c r="B48" s="8">
        <v>29.8</v>
      </c>
      <c r="C48" s="8">
        <v>28.5</v>
      </c>
      <c r="D48" s="8">
        <v>25.1</v>
      </c>
      <c r="E48" s="8">
        <v>19.3</v>
      </c>
      <c r="F48" s="8">
        <v>12.1</v>
      </c>
      <c r="G48" s="8">
        <v>11.1</v>
      </c>
      <c r="H48" s="8">
        <v>7</v>
      </c>
      <c r="I48" s="8">
        <v>5.8</v>
      </c>
      <c r="J48" s="8">
        <v>5.4</v>
      </c>
    </row>
    <row r="49" ht="12.75">
      <c r="A49" s="9"/>
    </row>
    <row r="50" spans="1:10" ht="12.75">
      <c r="A50" s="13" t="s">
        <v>44</v>
      </c>
      <c r="B50" s="14">
        <v>2927</v>
      </c>
      <c r="C50" s="14">
        <v>3670</v>
      </c>
      <c r="D50" s="14">
        <v>4155</v>
      </c>
      <c r="E50" s="14">
        <v>5180</v>
      </c>
      <c r="F50" s="14">
        <v>6385</v>
      </c>
      <c r="G50" s="14">
        <v>7780</v>
      </c>
      <c r="H50" s="14">
        <v>8970</v>
      </c>
      <c r="I50" s="14">
        <v>9880</v>
      </c>
      <c r="J50" s="14">
        <v>9950</v>
      </c>
    </row>
  </sheetData>
  <mergeCells count="5">
    <mergeCell ref="A39:J39"/>
    <mergeCell ref="A1:J1"/>
    <mergeCell ref="A4:J4"/>
    <mergeCell ref="A16:J16"/>
    <mergeCell ref="A29:J29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1" sqref="A1:K1"/>
    </sheetView>
  </sheetViews>
  <sheetFormatPr defaultColWidth="9.140625" defaultRowHeight="12.75"/>
  <cols>
    <col min="1" max="1" width="25.7109375" style="2" customWidth="1"/>
    <col min="2" max="11" width="8.7109375" style="2" customWidth="1"/>
    <col min="12" max="16384" width="9.140625" style="2" customWidth="1"/>
  </cols>
  <sheetData>
    <row r="1" spans="1:11" ht="12.75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.75">
      <c r="A2" s="3"/>
      <c r="B2" s="4">
        <v>1975</v>
      </c>
      <c r="C2" s="4">
        <v>1980</v>
      </c>
      <c r="D2" s="4">
        <v>1985</v>
      </c>
      <c r="E2" s="4">
        <v>1990</v>
      </c>
      <c r="F2" s="4">
        <v>1995</v>
      </c>
      <c r="G2" s="4">
        <v>1996</v>
      </c>
      <c r="H2" s="4">
        <v>1997</v>
      </c>
      <c r="I2" s="4">
        <v>1998</v>
      </c>
      <c r="J2" s="4">
        <v>1999</v>
      </c>
      <c r="K2" s="4">
        <v>2000</v>
      </c>
    </row>
    <row r="3" spans="1:11" ht="12.75">
      <c r="A3" s="79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17" customFormat="1" ht="12.75">
      <c r="A4" s="23" t="s">
        <v>46</v>
      </c>
      <c r="B4" s="24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5" t="s">
        <v>47</v>
      </c>
      <c r="B5" s="28" t="s">
        <v>48</v>
      </c>
      <c r="C5" s="28">
        <v>1486</v>
      </c>
      <c r="D5" s="28">
        <v>1865</v>
      </c>
      <c r="E5" s="28">
        <v>2461</v>
      </c>
      <c r="F5" s="28">
        <v>5513</v>
      </c>
      <c r="G5" s="28">
        <v>6050</v>
      </c>
      <c r="H5" s="28">
        <v>6443</v>
      </c>
      <c r="I5" s="28">
        <v>6934</v>
      </c>
      <c r="J5" s="28">
        <v>7519</v>
      </c>
      <c r="K5" s="28">
        <v>7870</v>
      </c>
    </row>
    <row r="6" spans="1:11" ht="12.75">
      <c r="A6" s="5" t="s">
        <v>49</v>
      </c>
      <c r="B6" s="27"/>
      <c r="C6" s="27">
        <v>0.111</v>
      </c>
      <c r="D6" s="27">
        <v>0.116</v>
      </c>
      <c r="E6" s="27">
        <v>0.165</v>
      </c>
      <c r="F6" s="27">
        <v>0.155</v>
      </c>
      <c r="G6" s="27">
        <v>0.157</v>
      </c>
      <c r="H6" s="27">
        <v>0.203</v>
      </c>
      <c r="I6" s="27">
        <v>0.199</v>
      </c>
      <c r="J6" s="27">
        <v>0.191</v>
      </c>
      <c r="K6" s="27">
        <v>0.179</v>
      </c>
    </row>
    <row r="7" spans="1:11" s="17" customFormat="1" ht="12.75">
      <c r="A7" s="23" t="s">
        <v>137</v>
      </c>
      <c r="B7" s="24"/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5" t="s">
        <v>47</v>
      </c>
      <c r="B8" s="28" t="s">
        <v>48</v>
      </c>
      <c r="C8" s="28">
        <v>2349</v>
      </c>
      <c r="D8" s="28">
        <v>2677</v>
      </c>
      <c r="E8" s="28">
        <v>6125</v>
      </c>
      <c r="F8" s="28">
        <v>12559</v>
      </c>
      <c r="G8" s="28">
        <v>12576</v>
      </c>
      <c r="H8" s="28">
        <v>12.357</v>
      </c>
      <c r="I8" s="28">
        <v>11703</v>
      </c>
      <c r="J8" s="28">
        <v>12286</v>
      </c>
      <c r="K8" s="28">
        <v>21588</v>
      </c>
    </row>
    <row r="9" spans="1:11" ht="12.75">
      <c r="A9" s="5" t="s">
        <v>49</v>
      </c>
      <c r="B9" s="27"/>
      <c r="C9" s="27">
        <v>0.21</v>
      </c>
      <c r="D9" s="27">
        <v>0.229</v>
      </c>
      <c r="E9" s="27">
        <v>0.294</v>
      </c>
      <c r="F9" s="27">
        <v>0.291</v>
      </c>
      <c r="G9" s="27">
        <v>0.284</v>
      </c>
      <c r="H9" s="27">
        <v>0.333</v>
      </c>
      <c r="I9" s="27">
        <v>0.295</v>
      </c>
      <c r="J9" s="27">
        <v>0.207</v>
      </c>
      <c r="K9" s="27">
        <v>0.182</v>
      </c>
    </row>
    <row r="10" spans="1:11" s="17" customFormat="1" ht="12.75">
      <c r="A10" s="23" t="s">
        <v>50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2.75">
      <c r="A11" s="5" t="s">
        <v>47</v>
      </c>
      <c r="B11" s="28">
        <v>2773</v>
      </c>
      <c r="C11" s="28">
        <v>5475</v>
      </c>
      <c r="D11" s="28">
        <v>5879</v>
      </c>
      <c r="E11" s="28">
        <v>10236</v>
      </c>
      <c r="F11" s="28">
        <v>18.127</v>
      </c>
      <c r="G11" s="28">
        <v>18673</v>
      </c>
      <c r="H11" s="28">
        <v>18868</v>
      </c>
      <c r="I11" s="28">
        <v>18813</v>
      </c>
      <c r="J11" s="28">
        <v>19805</v>
      </c>
      <c r="K11" s="28">
        <v>20.458</v>
      </c>
    </row>
    <row r="12" spans="1:11" ht="12.75">
      <c r="A12" s="5" t="s">
        <v>145</v>
      </c>
      <c r="B12" s="27" t="s">
        <v>138</v>
      </c>
      <c r="C12" s="27">
        <v>0.077</v>
      </c>
      <c r="D12" s="27">
        <v>0.123</v>
      </c>
      <c r="E12" s="27">
        <v>0.135</v>
      </c>
      <c r="F12" s="27">
        <v>0.165</v>
      </c>
      <c r="G12" s="27">
        <v>0.187</v>
      </c>
      <c r="H12" s="27">
        <v>0.219</v>
      </c>
      <c r="I12" s="27">
        <v>0.188</v>
      </c>
      <c r="J12" s="27">
        <v>0.123</v>
      </c>
      <c r="K12" s="27">
        <v>0.106</v>
      </c>
    </row>
    <row r="13" spans="1:11" ht="12.75">
      <c r="A13" s="5" t="s">
        <v>146</v>
      </c>
      <c r="B13" s="27" t="s">
        <v>139</v>
      </c>
      <c r="C13" s="27">
        <v>0.2</v>
      </c>
      <c r="D13" s="27">
        <v>0.24</v>
      </c>
      <c r="E13" s="27">
        <v>0.36</v>
      </c>
      <c r="F13" s="27">
        <v>0.554</v>
      </c>
      <c r="G13" s="27">
        <v>0.567</v>
      </c>
      <c r="H13" s="27">
        <v>0.565</v>
      </c>
      <c r="I13" s="27">
        <v>0.42</v>
      </c>
      <c r="J13" s="27">
        <v>0.256</v>
      </c>
      <c r="K13" s="27">
        <v>0.234</v>
      </c>
    </row>
    <row r="14" spans="1:11" ht="12.75">
      <c r="A14" s="5" t="s">
        <v>147</v>
      </c>
      <c r="B14" s="27" t="s">
        <v>140</v>
      </c>
      <c r="C14" s="27">
        <v>0.1</v>
      </c>
      <c r="D14" s="27">
        <v>0.23</v>
      </c>
      <c r="E14" s="27">
        <v>0.08</v>
      </c>
      <c r="F14" s="27">
        <v>0.076</v>
      </c>
      <c r="G14" s="27">
        <v>0.069</v>
      </c>
      <c r="H14" s="27">
        <v>0.047</v>
      </c>
      <c r="I14" s="27">
        <v>0.036</v>
      </c>
      <c r="J14" s="27">
        <v>0.039</v>
      </c>
      <c r="K14" s="27">
        <v>0.04</v>
      </c>
    </row>
    <row r="15" spans="1:11" ht="12.75">
      <c r="A15" s="5"/>
      <c r="B15" s="2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.75">
      <c r="A16" s="81" t="s">
        <v>51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s="17" customFormat="1" ht="12.75">
      <c r="A17" s="23" t="s">
        <v>46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.75">
      <c r="A18" s="5" t="s">
        <v>47</v>
      </c>
      <c r="B18" s="28">
        <v>1065</v>
      </c>
      <c r="C18" s="28">
        <v>2368</v>
      </c>
      <c r="D18" s="28">
        <v>2725</v>
      </c>
      <c r="E18" s="28">
        <v>5035</v>
      </c>
      <c r="F18" s="28">
        <v>7427</v>
      </c>
      <c r="G18" s="28">
        <v>7734</v>
      </c>
      <c r="H18" s="28">
        <v>7852</v>
      </c>
      <c r="I18" s="28">
        <v>8266</v>
      </c>
      <c r="J18" s="28">
        <v>2605</v>
      </c>
      <c r="K18" s="28">
        <v>3289</v>
      </c>
    </row>
    <row r="19" spans="1:11" ht="12.75">
      <c r="A19" s="5" t="s">
        <v>49</v>
      </c>
      <c r="B19" s="27" t="s">
        <v>141</v>
      </c>
      <c r="C19" s="27">
        <v>0.103</v>
      </c>
      <c r="D19" s="27">
        <v>0.104</v>
      </c>
      <c r="E19" s="27">
        <v>0.134</v>
      </c>
      <c r="F19" s="27">
        <v>0.167</v>
      </c>
      <c r="G19" s="27">
        <v>0.183</v>
      </c>
      <c r="H19" s="27">
        <v>0.165</v>
      </c>
      <c r="I19" s="27">
        <v>0.147</v>
      </c>
      <c r="J19" s="27">
        <v>0.288</v>
      </c>
      <c r="K19" s="27">
        <v>0.253</v>
      </c>
    </row>
    <row r="20" spans="1:11" s="17" customFormat="1" ht="12.75">
      <c r="A20" s="23" t="s">
        <v>137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.75">
      <c r="A21" s="5" t="s">
        <v>47</v>
      </c>
      <c r="B21" s="28" t="s">
        <v>48</v>
      </c>
      <c r="C21" s="28" t="s">
        <v>48</v>
      </c>
      <c r="D21" s="28" t="s">
        <v>48</v>
      </c>
      <c r="E21" s="28">
        <v>1489</v>
      </c>
      <c r="F21" s="28">
        <v>3040</v>
      </c>
      <c r="G21" s="28">
        <v>2853</v>
      </c>
      <c r="H21" s="28">
        <v>2689</v>
      </c>
      <c r="I21" s="28">
        <v>2385</v>
      </c>
      <c r="J21" s="28">
        <v>1771</v>
      </c>
      <c r="K21" s="28">
        <v>1842</v>
      </c>
    </row>
    <row r="22" spans="1:11" ht="12.75">
      <c r="A22" s="5" t="s">
        <v>49</v>
      </c>
      <c r="B22" s="27"/>
      <c r="C22" s="27"/>
      <c r="D22" s="27"/>
      <c r="E22" s="27">
        <v>0.063</v>
      </c>
      <c r="F22" s="27">
        <v>0.039</v>
      </c>
      <c r="G22" s="27">
        <v>-0.291</v>
      </c>
      <c r="H22" s="27">
        <v>-0.051</v>
      </c>
      <c r="I22" s="27">
        <v>-0.092</v>
      </c>
      <c r="J22" s="27">
        <v>0.061</v>
      </c>
      <c r="K22" s="27">
        <v>0.08</v>
      </c>
    </row>
    <row r="23" spans="1:11" s="17" customFormat="1" ht="12.75">
      <c r="A23" s="23" t="s">
        <v>50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.75">
      <c r="A24" s="5" t="s">
        <v>47</v>
      </c>
      <c r="B24" s="28">
        <v>2709</v>
      </c>
      <c r="C24" s="28">
        <v>5975</v>
      </c>
      <c r="D24" s="28">
        <v>7585</v>
      </c>
      <c r="E24" s="28">
        <v>17515</v>
      </c>
      <c r="F24" s="28">
        <v>19067</v>
      </c>
      <c r="G24" s="28">
        <v>20337</v>
      </c>
      <c r="H24" s="28">
        <v>20917</v>
      </c>
      <c r="I24" s="28">
        <v>22348</v>
      </c>
      <c r="J24" s="28">
        <v>20367</v>
      </c>
      <c r="K24" s="28">
        <v>20438</v>
      </c>
    </row>
    <row r="25" spans="1:11" ht="12.75">
      <c r="A25" s="5" t="s">
        <v>145</v>
      </c>
      <c r="B25" s="27" t="s">
        <v>142</v>
      </c>
      <c r="C25" s="27">
        <v>0.044</v>
      </c>
      <c r="D25" s="27">
        <v>0.056</v>
      </c>
      <c r="E25" s="27">
        <v>0.062</v>
      </c>
      <c r="F25" s="27">
        <v>0.075</v>
      </c>
      <c r="G25" s="27">
        <v>0.046</v>
      </c>
      <c r="H25" s="27">
        <v>0.071</v>
      </c>
      <c r="I25" s="27">
        <v>0.089</v>
      </c>
      <c r="J25" s="27">
        <v>0.101</v>
      </c>
      <c r="K25" s="27">
        <v>0.107</v>
      </c>
    </row>
    <row r="26" spans="1:11" ht="12.75">
      <c r="A26" s="5" t="s">
        <v>146</v>
      </c>
      <c r="B26" s="27" t="s">
        <v>143</v>
      </c>
      <c r="C26" s="27">
        <v>0.2</v>
      </c>
      <c r="D26" s="27">
        <v>0.3</v>
      </c>
      <c r="E26" s="27">
        <v>0.22</v>
      </c>
      <c r="F26" s="27">
        <v>0.194</v>
      </c>
      <c r="G26" s="27">
        <v>0.142</v>
      </c>
      <c r="H26" s="27">
        <v>0.215</v>
      </c>
      <c r="I26" s="27">
        <v>0.311</v>
      </c>
      <c r="J26" s="27">
        <v>0.298</v>
      </c>
      <c r="K26" s="27">
        <v>0.301</v>
      </c>
    </row>
    <row r="27" spans="1:11" ht="12.75">
      <c r="A27" s="5" t="s">
        <v>147</v>
      </c>
      <c r="B27" s="27" t="s">
        <v>144</v>
      </c>
      <c r="C27" s="27">
        <v>0.31</v>
      </c>
      <c r="D27" s="27">
        <v>0.36</v>
      </c>
      <c r="E27" s="27">
        <v>0.33</v>
      </c>
      <c r="F27" s="27">
        <v>0.359</v>
      </c>
      <c r="G27" s="27">
        <v>0.369</v>
      </c>
      <c r="H27" s="27">
        <v>0.246</v>
      </c>
      <c r="I27" s="27">
        <v>0.178</v>
      </c>
      <c r="J27" s="27">
        <v>0.16</v>
      </c>
      <c r="K27" s="27">
        <v>0.128</v>
      </c>
    </row>
    <row r="28" spans="1:11" ht="12.75">
      <c r="A28" s="5"/>
      <c r="B28" s="2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81" t="s">
        <v>52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12.75">
      <c r="A30" s="5" t="s">
        <v>47</v>
      </c>
      <c r="B30" s="28"/>
      <c r="C30" s="28"/>
      <c r="D30" s="28"/>
      <c r="E30" s="28">
        <v>3933</v>
      </c>
      <c r="F30" s="28">
        <v>6773</v>
      </c>
      <c r="G30" s="28">
        <v>7921</v>
      </c>
      <c r="H30" s="28">
        <v>11278</v>
      </c>
      <c r="I30" s="28">
        <v>13414</v>
      </c>
      <c r="J30" s="28">
        <v>14406</v>
      </c>
      <c r="K30" s="28">
        <v>14750</v>
      </c>
    </row>
    <row r="31" spans="1:11" ht="12.75">
      <c r="A31" s="5" t="s">
        <v>49</v>
      </c>
      <c r="B31" s="27"/>
      <c r="C31" s="27"/>
      <c r="D31" s="27"/>
      <c r="E31" s="27">
        <v>0.083</v>
      </c>
      <c r="F31" s="27">
        <v>0.069</v>
      </c>
      <c r="G31" s="27">
        <v>0.069</v>
      </c>
      <c r="H31" s="27">
        <v>0.064</v>
      </c>
      <c r="I31" s="27">
        <v>0.065</v>
      </c>
      <c r="J31" s="27">
        <v>0.058</v>
      </c>
      <c r="K31" s="27">
        <v>0.076</v>
      </c>
    </row>
    <row r="32" spans="1:11" ht="12.75">
      <c r="A32" s="5" t="s">
        <v>145</v>
      </c>
      <c r="B32" s="27"/>
      <c r="C32" s="27"/>
      <c r="D32" s="27"/>
      <c r="E32" s="27">
        <v>0.024</v>
      </c>
      <c r="F32" s="27">
        <v>0.012</v>
      </c>
      <c r="G32" s="27">
        <v>0.014</v>
      </c>
      <c r="H32" s="27">
        <v>0.015</v>
      </c>
      <c r="I32" s="27">
        <v>0.011</v>
      </c>
      <c r="J32" s="27">
        <v>0.004</v>
      </c>
      <c r="K32" s="27">
        <v>0.016</v>
      </c>
    </row>
    <row r="33" spans="1:11" ht="12.75">
      <c r="A33" s="5" t="s">
        <v>146</v>
      </c>
      <c r="B33" s="27"/>
      <c r="C33" s="27"/>
      <c r="D33" s="27"/>
      <c r="E33" s="27">
        <v>0.06</v>
      </c>
      <c r="F33" s="27">
        <v>0.057</v>
      </c>
      <c r="G33" s="27">
        <v>0.074</v>
      </c>
      <c r="H33" s="27">
        <v>0.096</v>
      </c>
      <c r="I33" s="27">
        <v>0.058</v>
      </c>
      <c r="J33" s="27">
        <v>0.02</v>
      </c>
      <c r="K33" s="27">
        <v>0.083</v>
      </c>
    </row>
    <row r="34" spans="1:11" ht="12.75">
      <c r="A34" s="5" t="s">
        <v>147</v>
      </c>
      <c r="B34" s="27"/>
      <c r="C34" s="27"/>
      <c r="D34" s="27"/>
      <c r="E34" s="27">
        <v>0.39</v>
      </c>
      <c r="F34" s="27">
        <v>0.463</v>
      </c>
      <c r="G34" s="27">
        <v>0.472</v>
      </c>
      <c r="H34" s="27">
        <v>0.503</v>
      </c>
      <c r="I34" s="27">
        <v>0.455</v>
      </c>
      <c r="J34" s="27">
        <v>0.447</v>
      </c>
      <c r="K34" s="27">
        <v>0.467</v>
      </c>
    </row>
    <row r="35" spans="1:11" ht="12.75">
      <c r="A35" s="5"/>
      <c r="B35" s="2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6" t="s">
        <v>53</v>
      </c>
      <c r="B36" s="2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5" t="s">
        <v>47</v>
      </c>
      <c r="B37" s="28"/>
      <c r="C37" s="28"/>
      <c r="D37" s="28"/>
      <c r="E37" s="28"/>
      <c r="F37" s="28"/>
      <c r="G37" s="28">
        <v>6603</v>
      </c>
      <c r="H37" s="28">
        <v>6592</v>
      </c>
      <c r="I37" s="28">
        <v>7041</v>
      </c>
      <c r="J37" s="28">
        <v>7505</v>
      </c>
      <c r="K37" s="28">
        <v>7982</v>
      </c>
    </row>
    <row r="38" spans="1:11" ht="12.75">
      <c r="A38" s="29" t="s">
        <v>49</v>
      </c>
      <c r="B38" s="27"/>
      <c r="C38" s="27"/>
      <c r="D38" s="27"/>
      <c r="E38" s="27"/>
      <c r="F38" s="27"/>
      <c r="G38" s="27">
        <v>0.055</v>
      </c>
      <c r="H38" s="27">
        <v>0.051</v>
      </c>
      <c r="I38" s="27">
        <v>0.039</v>
      </c>
      <c r="J38" s="27">
        <v>0.053</v>
      </c>
      <c r="K38" s="27">
        <v>0.074</v>
      </c>
    </row>
    <row r="39" spans="1:11" ht="12.75">
      <c r="A39" s="5" t="s">
        <v>145</v>
      </c>
      <c r="B39" s="27"/>
      <c r="C39" s="27"/>
      <c r="D39" s="27"/>
      <c r="E39" s="27"/>
      <c r="F39" s="27"/>
      <c r="G39" s="27">
        <v>0.009</v>
      </c>
      <c r="H39" s="27">
        <v>0.009</v>
      </c>
      <c r="I39" s="27">
        <v>-0.021</v>
      </c>
      <c r="J39" s="27">
        <v>0.016</v>
      </c>
      <c r="K39" s="27">
        <v>0.029</v>
      </c>
    </row>
    <row r="40" spans="1:11" ht="12.75">
      <c r="A40" s="5" t="s">
        <v>146</v>
      </c>
      <c r="B40" s="27"/>
      <c r="C40" s="27"/>
      <c r="D40" s="27"/>
      <c r="E40" s="27"/>
      <c r="F40" s="27"/>
      <c r="G40" s="27">
        <v>0.045</v>
      </c>
      <c r="H40" s="27">
        <v>0.039</v>
      </c>
      <c r="I40" s="27" t="s">
        <v>48</v>
      </c>
      <c r="J40" s="27">
        <v>0.075</v>
      </c>
      <c r="K40" s="27">
        <v>0.139</v>
      </c>
    </row>
    <row r="41" spans="1:11" ht="12.75">
      <c r="A41" s="5" t="s">
        <v>147</v>
      </c>
      <c r="B41" s="27"/>
      <c r="C41" s="27"/>
      <c r="D41" s="27"/>
      <c r="E41" s="27"/>
      <c r="F41" s="27"/>
      <c r="G41" s="27">
        <v>0.425</v>
      </c>
      <c r="H41" s="27">
        <v>0.417</v>
      </c>
      <c r="I41" s="27">
        <v>0.459</v>
      </c>
      <c r="J41" s="27">
        <v>0.429</v>
      </c>
      <c r="K41" s="27">
        <v>0.423</v>
      </c>
    </row>
    <row r="43" spans="1:11" ht="12.75">
      <c r="A43" s="6" t="s">
        <v>34</v>
      </c>
      <c r="B43" s="2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23" t="s">
        <v>157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.75">
      <c r="A45" s="5" t="s">
        <v>47</v>
      </c>
      <c r="B45" s="28"/>
      <c r="C45" s="28"/>
      <c r="D45" s="28"/>
      <c r="E45" s="28"/>
      <c r="F45" s="28"/>
      <c r="G45" s="28"/>
      <c r="H45" s="28"/>
      <c r="I45" s="28"/>
      <c r="J45" s="28">
        <v>2046</v>
      </c>
      <c r="K45" s="28">
        <v>2273</v>
      </c>
    </row>
    <row r="46" spans="1:11" ht="12.75">
      <c r="A46" s="5" t="s">
        <v>49</v>
      </c>
      <c r="B46" s="27"/>
      <c r="C46" s="27"/>
      <c r="D46" s="27"/>
      <c r="E46" s="27"/>
      <c r="F46" s="27"/>
      <c r="G46" s="27"/>
      <c r="H46" s="27"/>
      <c r="I46" s="27"/>
      <c r="J46" s="27">
        <v>0.263</v>
      </c>
      <c r="K46" s="27">
        <v>0.267</v>
      </c>
    </row>
    <row r="47" spans="1:11" ht="12.75">
      <c r="A47" s="23" t="s">
        <v>158</v>
      </c>
      <c r="B47" s="24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.75">
      <c r="A48" s="5" t="s">
        <v>47</v>
      </c>
      <c r="B48" s="28"/>
      <c r="C48" s="28"/>
      <c r="D48" s="28"/>
      <c r="E48" s="28"/>
      <c r="F48" s="28"/>
      <c r="G48" s="28"/>
      <c r="H48" s="28"/>
      <c r="I48" s="28"/>
      <c r="J48" s="28">
        <v>741</v>
      </c>
      <c r="K48" s="28">
        <v>699</v>
      </c>
    </row>
    <row r="49" spans="1:11" ht="12.75">
      <c r="A49" s="5" t="s">
        <v>49</v>
      </c>
      <c r="B49" s="27"/>
      <c r="C49" s="27"/>
      <c r="D49" s="27"/>
      <c r="E49" s="27"/>
      <c r="F49" s="27"/>
      <c r="G49" s="27"/>
      <c r="H49" s="27"/>
      <c r="I49" s="27"/>
      <c r="J49" s="27">
        <v>0.116</v>
      </c>
      <c r="K49" s="27">
        <v>0.15</v>
      </c>
    </row>
    <row r="50" spans="1:11" ht="12.75">
      <c r="A50" s="23" t="s">
        <v>50</v>
      </c>
      <c r="B50" s="24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.75">
      <c r="A51" s="5" t="s">
        <v>47</v>
      </c>
      <c r="B51" s="28"/>
      <c r="C51" s="28"/>
      <c r="D51" s="28"/>
      <c r="E51" s="28"/>
      <c r="F51" s="28"/>
      <c r="G51" s="28"/>
      <c r="H51" s="28"/>
      <c r="I51" s="28"/>
      <c r="J51" s="28">
        <v>6849</v>
      </c>
      <c r="K51" s="28">
        <v>6833</v>
      </c>
    </row>
    <row r="52" spans="1:11" ht="12.75">
      <c r="A52" s="5" t="s">
        <v>145</v>
      </c>
      <c r="B52" s="27"/>
      <c r="C52" s="27"/>
      <c r="D52" s="27"/>
      <c r="E52" s="27"/>
      <c r="F52" s="27"/>
      <c r="G52" s="27"/>
      <c r="H52" s="27"/>
      <c r="I52" s="27"/>
      <c r="J52" s="27">
        <v>0.162</v>
      </c>
      <c r="K52" s="27">
        <v>0.169</v>
      </c>
    </row>
    <row r="53" spans="1:11" ht="12.75">
      <c r="A53" s="5" t="s">
        <v>146</v>
      </c>
      <c r="B53" s="27"/>
      <c r="C53" s="27"/>
      <c r="D53" s="27"/>
      <c r="E53" s="27"/>
      <c r="F53" s="27"/>
      <c r="G53" s="27"/>
      <c r="H53" s="27"/>
      <c r="I53" s="27"/>
      <c r="J53" s="27">
        <v>0.244</v>
      </c>
      <c r="K53" s="27">
        <v>0.186</v>
      </c>
    </row>
    <row r="54" spans="1:11" ht="12.75">
      <c r="A54" s="5" t="s">
        <v>147</v>
      </c>
      <c r="B54" s="27"/>
      <c r="C54" s="27"/>
      <c r="D54" s="27"/>
      <c r="E54" s="27"/>
      <c r="F54" s="27"/>
      <c r="G54" s="27"/>
      <c r="H54" s="27"/>
      <c r="I54" s="27"/>
      <c r="J54" s="27">
        <v>0.126</v>
      </c>
      <c r="K54" s="27">
        <v>0.113</v>
      </c>
    </row>
  </sheetData>
  <mergeCells count="4">
    <mergeCell ref="A1:K1"/>
    <mergeCell ref="A3:K3"/>
    <mergeCell ref="A16:K16"/>
    <mergeCell ref="A29:K29"/>
  </mergeCells>
  <printOptions gridLines="1" horizontalCentered="1"/>
  <pageMargins left="0.75" right="0.75" top="0.75" bottom="0.5" header="0.5" footer="0.25"/>
  <pageSetup fitToHeight="1" fitToWidth="1" horizontalDpi="300" verticalDpi="300" orientation="landscape" scale="77" r:id="rId2"/>
  <headerFooter alignWithMargins="0">
    <oddHeader>&amp;C&amp;A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140625" defaultRowHeight="12.75"/>
  <cols>
    <col min="1" max="1" width="22.7109375" style="2" customWidth="1"/>
    <col min="2" max="10" width="10.7109375" style="2" customWidth="1"/>
    <col min="11" max="16384" width="9.140625" style="2" customWidth="1"/>
  </cols>
  <sheetData>
    <row r="1" spans="1:10" ht="12.75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5.5">
      <c r="A2" s="64"/>
      <c r="B2" s="65" t="s">
        <v>55</v>
      </c>
      <c r="C2" s="66" t="s">
        <v>153</v>
      </c>
      <c r="D2" s="65" t="s">
        <v>55</v>
      </c>
      <c r="E2" s="66" t="s">
        <v>153</v>
      </c>
      <c r="F2" s="84" t="s">
        <v>56</v>
      </c>
      <c r="G2" s="84"/>
      <c r="H2" s="84"/>
      <c r="I2" s="85"/>
      <c r="J2" s="82" t="s">
        <v>57</v>
      </c>
    </row>
    <row r="3" spans="1:10" ht="12.75" customHeight="1">
      <c r="A3" s="61"/>
      <c r="B3" s="32">
        <v>2000</v>
      </c>
      <c r="C3" s="57">
        <v>2000</v>
      </c>
      <c r="D3" s="57">
        <v>1999</v>
      </c>
      <c r="E3" s="68">
        <v>1999</v>
      </c>
      <c r="F3" s="86">
        <v>2000</v>
      </c>
      <c r="G3" s="86"/>
      <c r="H3" s="87">
        <v>1999</v>
      </c>
      <c r="I3" s="88"/>
      <c r="J3" s="83"/>
    </row>
    <row r="4" spans="1:10" ht="12.75">
      <c r="A4" s="62" t="s">
        <v>58</v>
      </c>
      <c r="B4" s="63">
        <v>0.204</v>
      </c>
      <c r="C4" s="58">
        <f>+G4/B4</f>
        <v>1.6815761552014485</v>
      </c>
      <c r="D4" s="63">
        <v>0.203</v>
      </c>
      <c r="E4" s="58">
        <f aca="true" t="shared" si="0" ref="E4:E13">+I4/D4</f>
        <v>1.5117426565247585</v>
      </c>
      <c r="F4" s="10">
        <v>207.3</v>
      </c>
      <c r="G4" s="27">
        <f aca="true" t="shared" si="1" ref="G4:G11">+F4/$F$15</f>
        <v>0.34304153566109546</v>
      </c>
      <c r="H4" s="55">
        <v>148.9</v>
      </c>
      <c r="I4" s="27">
        <f>+H4/$H$15</f>
        <v>0.306883759274526</v>
      </c>
      <c r="J4" s="55">
        <v>10.2</v>
      </c>
    </row>
    <row r="5" spans="1:10" ht="12.75">
      <c r="A5" s="62" t="s">
        <v>25</v>
      </c>
      <c r="B5" s="63">
        <v>0.136</v>
      </c>
      <c r="C5" s="58">
        <f aca="true" t="shared" si="2" ref="C5:C13">+G5/B5</f>
        <v>1.581801014299481</v>
      </c>
      <c r="D5" s="63">
        <v>0.138</v>
      </c>
      <c r="E5" s="58">
        <f t="shared" si="0"/>
        <v>1.3605625052271884</v>
      </c>
      <c r="F5" s="10">
        <v>130</v>
      </c>
      <c r="G5" s="27">
        <f t="shared" si="1"/>
        <v>0.21512493794472942</v>
      </c>
      <c r="H5" s="55">
        <v>91.1</v>
      </c>
      <c r="I5" s="27">
        <f aca="true" t="shared" si="3" ref="I5:I13">+H5/$H$15</f>
        <v>0.18775762572135202</v>
      </c>
      <c r="J5" s="55">
        <v>9.6</v>
      </c>
    </row>
    <row r="6" spans="1:10" ht="12.75">
      <c r="A6" s="62" t="s">
        <v>17</v>
      </c>
      <c r="B6" s="63">
        <v>0.087</v>
      </c>
      <c r="C6" s="58">
        <f t="shared" si="2"/>
        <v>0.022824927102889064</v>
      </c>
      <c r="D6" s="63">
        <v>0.085</v>
      </c>
      <c r="E6" s="58">
        <f t="shared" si="0"/>
        <v>0.6183017312448474</v>
      </c>
      <c r="F6" s="10">
        <v>1.2</v>
      </c>
      <c r="G6" s="27">
        <f t="shared" si="1"/>
        <v>0.0019857686579513485</v>
      </c>
      <c r="H6" s="55">
        <v>25.5</v>
      </c>
      <c r="I6" s="27">
        <f t="shared" si="3"/>
        <v>0.05255564715581204</v>
      </c>
      <c r="J6" s="55">
        <v>0.1</v>
      </c>
    </row>
    <row r="7" spans="1:10" ht="12.75">
      <c r="A7" s="62" t="s">
        <v>28</v>
      </c>
      <c r="B7" s="63">
        <v>0.072</v>
      </c>
      <c r="C7" s="58">
        <f t="shared" si="2"/>
        <v>1.1606633938257305</v>
      </c>
      <c r="D7" s="63">
        <v>0.071</v>
      </c>
      <c r="E7" s="58">
        <f t="shared" si="0"/>
        <v>1.0769480858771758</v>
      </c>
      <c r="F7" s="10">
        <v>50.5</v>
      </c>
      <c r="G7" s="27">
        <f t="shared" si="1"/>
        <v>0.08356776435545259</v>
      </c>
      <c r="H7" s="55">
        <v>37.1</v>
      </c>
      <c r="I7" s="27">
        <f t="shared" si="3"/>
        <v>0.07646331409727948</v>
      </c>
      <c r="J7" s="55">
        <v>7</v>
      </c>
    </row>
    <row r="8" spans="1:10" ht="12.75">
      <c r="A8" s="62" t="s">
        <v>59</v>
      </c>
      <c r="B8" s="63">
        <v>0.066</v>
      </c>
      <c r="C8" s="58">
        <f t="shared" si="2"/>
        <v>2.1061182735847637</v>
      </c>
      <c r="D8" s="63">
        <v>0.068</v>
      </c>
      <c r="E8" s="58">
        <f t="shared" si="0"/>
        <v>2.0731293341739003</v>
      </c>
      <c r="F8" s="10">
        <v>84</v>
      </c>
      <c r="G8" s="27">
        <f t="shared" si="1"/>
        <v>0.1390038060565944</v>
      </c>
      <c r="H8" s="55">
        <v>68.4</v>
      </c>
      <c r="I8" s="27">
        <f t="shared" si="3"/>
        <v>0.14097279472382523</v>
      </c>
      <c r="J8" s="55">
        <v>12.7</v>
      </c>
    </row>
    <row r="9" spans="1:10" ht="12.75">
      <c r="A9" s="62" t="s">
        <v>60</v>
      </c>
      <c r="B9" s="63">
        <v>0.063</v>
      </c>
      <c r="C9" s="58">
        <f t="shared" si="2"/>
        <v>2.1959029074700096</v>
      </c>
      <c r="D9" s="63">
        <v>0.036</v>
      </c>
      <c r="E9" s="58">
        <f t="shared" si="0"/>
        <v>4.081936429422003</v>
      </c>
      <c r="F9" s="10">
        <v>83.6</v>
      </c>
      <c r="G9" s="27">
        <f t="shared" si="1"/>
        <v>0.1383418831706106</v>
      </c>
      <c r="H9" s="55">
        <v>71.3</v>
      </c>
      <c r="I9" s="27">
        <f t="shared" si="3"/>
        <v>0.14694971145919208</v>
      </c>
      <c r="J9" s="55">
        <v>13.3</v>
      </c>
    </row>
    <row r="10" spans="1:10" ht="12.75">
      <c r="A10" s="62" t="s">
        <v>26</v>
      </c>
      <c r="B10" s="63">
        <v>0.053</v>
      </c>
      <c r="C10" s="58">
        <f t="shared" si="2"/>
        <v>0.015611388820372236</v>
      </c>
      <c r="D10" s="63">
        <v>0.051</v>
      </c>
      <c r="E10" s="58">
        <f t="shared" si="0"/>
        <v>0.03232950228731229</v>
      </c>
      <c r="F10" s="10">
        <v>0.5</v>
      </c>
      <c r="G10" s="27">
        <f t="shared" si="1"/>
        <v>0.0008274036074797285</v>
      </c>
      <c r="H10" s="55">
        <v>0.8</v>
      </c>
      <c r="I10" s="27">
        <f t="shared" si="3"/>
        <v>0.0016488046166529267</v>
      </c>
      <c r="J10" s="55">
        <v>0.1</v>
      </c>
    </row>
    <row r="11" spans="1:10" ht="12.75">
      <c r="A11" s="62" t="s">
        <v>61</v>
      </c>
      <c r="B11" s="63">
        <v>0.02</v>
      </c>
      <c r="C11" s="58">
        <f t="shared" si="2"/>
        <v>3.6819460532847916</v>
      </c>
      <c r="D11" s="63">
        <v>0.021</v>
      </c>
      <c r="E11" s="58">
        <f t="shared" si="0"/>
        <v>3.8472107721901625</v>
      </c>
      <c r="F11" s="10">
        <v>44.5</v>
      </c>
      <c r="G11" s="27">
        <f t="shared" si="1"/>
        <v>0.07363892106569583</v>
      </c>
      <c r="H11" s="55">
        <v>39.2</v>
      </c>
      <c r="I11" s="27">
        <f t="shared" si="3"/>
        <v>0.08079142621599342</v>
      </c>
      <c r="J11" s="55">
        <v>22.3</v>
      </c>
    </row>
    <row r="12" spans="1:10" ht="12.75">
      <c r="A12" s="62" t="s">
        <v>62</v>
      </c>
      <c r="B12" s="63">
        <v>0.017</v>
      </c>
      <c r="C12" s="58">
        <f t="shared" si="2"/>
        <v>0</v>
      </c>
      <c r="D12" s="63">
        <v>0.018</v>
      </c>
      <c r="E12" s="58">
        <f t="shared" si="0"/>
        <v>0</v>
      </c>
      <c r="F12" s="10" t="s">
        <v>63</v>
      </c>
      <c r="G12" s="27"/>
      <c r="H12" s="55" t="s">
        <v>63</v>
      </c>
      <c r="I12" s="27"/>
      <c r="J12" s="55" t="s">
        <v>63</v>
      </c>
    </row>
    <row r="13" spans="1:10" ht="12.75">
      <c r="A13" s="62" t="s">
        <v>64</v>
      </c>
      <c r="B13" s="63">
        <v>0.011</v>
      </c>
      <c r="C13" s="58">
        <f t="shared" si="2"/>
        <v>0.40617995276277585</v>
      </c>
      <c r="D13" s="63">
        <v>0.011</v>
      </c>
      <c r="E13" s="58">
        <f t="shared" si="0"/>
        <v>0.5433560668515327</v>
      </c>
      <c r="F13" s="10">
        <v>2.7</v>
      </c>
      <c r="G13" s="27">
        <f>+F13/$F$15</f>
        <v>0.004467979480390534</v>
      </c>
      <c r="H13" s="55">
        <v>2.9</v>
      </c>
      <c r="I13" s="27">
        <f t="shared" si="3"/>
        <v>0.005976916735366859</v>
      </c>
      <c r="J13" s="55">
        <v>2.4</v>
      </c>
    </row>
    <row r="14" spans="1:10" ht="12.75">
      <c r="A14" s="62"/>
      <c r="B14" s="60"/>
      <c r="C14" s="58"/>
      <c r="D14" s="58"/>
      <c r="E14" s="69"/>
      <c r="F14" s="10"/>
      <c r="G14" s="27"/>
      <c r="H14" s="55"/>
      <c r="I14" s="27"/>
      <c r="J14" s="55"/>
    </row>
    <row r="15" spans="1:10" ht="12.75">
      <c r="A15" s="62" t="s">
        <v>65</v>
      </c>
      <c r="B15" s="27">
        <f>SUM(B4:B13)</f>
        <v>0.729</v>
      </c>
      <c r="C15" s="67"/>
      <c r="D15" s="27">
        <f>SUM(D4:D13)</f>
        <v>0.7020000000000002</v>
      </c>
      <c r="E15" s="69"/>
      <c r="F15" s="10">
        <f>SUM(F4:F13)</f>
        <v>604.3000000000001</v>
      </c>
      <c r="G15" s="27">
        <f>SUM(G4:G13)</f>
        <v>0.9999999999999998</v>
      </c>
      <c r="H15" s="55">
        <f>SUM(H4:H13)</f>
        <v>485.2</v>
      </c>
      <c r="I15" s="27">
        <f>SUM(I4:I13)</f>
        <v>1</v>
      </c>
      <c r="J15" s="55">
        <v>8.3</v>
      </c>
    </row>
    <row r="16" spans="1:10" ht="12.75">
      <c r="A16" s="61" t="s">
        <v>66</v>
      </c>
      <c r="B16" s="12"/>
      <c r="C16" s="59"/>
      <c r="D16" s="12"/>
      <c r="E16" s="59"/>
      <c r="F16" s="12">
        <v>707.6</v>
      </c>
      <c r="G16" s="12"/>
      <c r="H16" s="56">
        <v>650</v>
      </c>
      <c r="I16" s="59"/>
      <c r="J16" s="56" t="s">
        <v>63</v>
      </c>
    </row>
  </sheetData>
  <mergeCells count="5">
    <mergeCell ref="A1:J1"/>
    <mergeCell ref="J2:J3"/>
    <mergeCell ref="F2:I2"/>
    <mergeCell ref="F3:G3"/>
    <mergeCell ref="H3:I3"/>
  </mergeCells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"/>
    </sheetView>
  </sheetViews>
  <sheetFormatPr defaultColWidth="9.140625" defaultRowHeight="12.75"/>
  <cols>
    <col min="1" max="1" width="27.7109375" style="2" customWidth="1"/>
    <col min="2" max="16384" width="9.140625" style="2" customWidth="1"/>
  </cols>
  <sheetData>
    <row r="1" spans="1:5" ht="12.75">
      <c r="A1" s="78" t="s">
        <v>67</v>
      </c>
      <c r="B1" s="78"/>
      <c r="C1" s="78"/>
      <c r="D1" s="78"/>
      <c r="E1" s="78"/>
    </row>
    <row r="2" spans="1:5" ht="25.5">
      <c r="A2" s="30"/>
      <c r="B2" s="31" t="s">
        <v>68</v>
      </c>
      <c r="C2" s="31"/>
      <c r="D2" s="31" t="s">
        <v>69</v>
      </c>
      <c r="E2" s="31"/>
    </row>
    <row r="3" spans="1:5" ht="25.5">
      <c r="A3" s="7"/>
      <c r="B3" s="34" t="s">
        <v>148</v>
      </c>
      <c r="C3" s="34" t="s">
        <v>149</v>
      </c>
      <c r="D3" s="34" t="s">
        <v>148</v>
      </c>
      <c r="E3" s="34" t="s">
        <v>149</v>
      </c>
    </row>
    <row r="4" spans="1:5" ht="12.75">
      <c r="A4" s="5" t="s">
        <v>70</v>
      </c>
      <c r="B4" s="35">
        <v>0.71</v>
      </c>
      <c r="C4" s="36">
        <v>1</v>
      </c>
      <c r="D4" s="35">
        <v>5.8</v>
      </c>
      <c r="E4" s="36">
        <v>1</v>
      </c>
    </row>
    <row r="5" spans="1:5" ht="12.75">
      <c r="A5" s="5" t="s">
        <v>71</v>
      </c>
      <c r="B5" s="35">
        <v>0.12</v>
      </c>
      <c r="C5" s="36">
        <v>0.17</v>
      </c>
      <c r="D5" s="35">
        <v>3.77</v>
      </c>
      <c r="E5" s="36">
        <v>0.65</v>
      </c>
    </row>
    <row r="6" spans="1:5" ht="12.75">
      <c r="A6" s="5" t="s">
        <v>72</v>
      </c>
      <c r="B6" s="35">
        <v>0.59</v>
      </c>
      <c r="C6" s="36">
        <v>0.83</v>
      </c>
      <c r="D6" s="35">
        <v>2.03</v>
      </c>
      <c r="E6" s="36">
        <v>0.35</v>
      </c>
    </row>
    <row r="7" spans="1:5" ht="12.75">
      <c r="A7" s="23" t="s">
        <v>73</v>
      </c>
      <c r="B7" s="37">
        <v>0.01</v>
      </c>
      <c r="C7" s="38">
        <v>0.02</v>
      </c>
      <c r="D7" s="37">
        <v>1.22</v>
      </c>
      <c r="E7" s="38">
        <v>0.21</v>
      </c>
    </row>
    <row r="8" spans="1:5" ht="12.75">
      <c r="A8" s="23" t="s">
        <v>74</v>
      </c>
      <c r="B8" s="37">
        <v>0.28</v>
      </c>
      <c r="C8" s="38">
        <v>0.39</v>
      </c>
      <c r="D8" s="37">
        <v>0.12</v>
      </c>
      <c r="E8" s="38">
        <v>0.02</v>
      </c>
    </row>
    <row r="9" spans="1:5" ht="12.75">
      <c r="A9" s="23" t="s">
        <v>75</v>
      </c>
      <c r="B9" s="37">
        <v>0.06</v>
      </c>
      <c r="C9" s="38">
        <v>0.08</v>
      </c>
      <c r="D9" s="37">
        <v>0.23</v>
      </c>
      <c r="E9" s="38">
        <v>0.04</v>
      </c>
    </row>
    <row r="10" spans="1:5" ht="12.75">
      <c r="A10" s="39" t="s">
        <v>76</v>
      </c>
      <c r="B10" s="40">
        <v>0.25</v>
      </c>
      <c r="C10" s="41">
        <v>0.35</v>
      </c>
      <c r="D10" s="40">
        <v>0.52</v>
      </c>
      <c r="E10" s="41">
        <v>0.09</v>
      </c>
    </row>
  </sheetData>
  <mergeCells count="1">
    <mergeCell ref="A1:E1"/>
  </mergeCells>
  <printOptions gridLines="1" horizontalCentered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"/>
    </sheetView>
  </sheetViews>
  <sheetFormatPr defaultColWidth="9.140625" defaultRowHeight="12.75"/>
  <cols>
    <col min="1" max="1" width="30.7109375" style="2" customWidth="1"/>
    <col min="2" max="8" width="6.7109375" style="2" customWidth="1"/>
    <col min="9" max="9" width="7.7109375" style="2" customWidth="1"/>
    <col min="10" max="16384" width="9.140625" style="2" customWidth="1"/>
  </cols>
  <sheetData>
    <row r="1" spans="1:9" ht="12.75">
      <c r="A1" s="78" t="s">
        <v>77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22"/>
      <c r="B2" s="22"/>
      <c r="C2" s="22"/>
      <c r="D2" s="22"/>
      <c r="E2" s="22"/>
      <c r="F2" s="22"/>
      <c r="G2" s="22"/>
      <c r="H2" s="22"/>
      <c r="I2" s="33" t="s">
        <v>78</v>
      </c>
    </row>
    <row r="3" spans="1:9" ht="25.5">
      <c r="A3" s="42"/>
      <c r="B3" s="32">
        <v>1988</v>
      </c>
      <c r="C3" s="32">
        <v>1990</v>
      </c>
      <c r="D3" s="32">
        <v>1992</v>
      </c>
      <c r="E3" s="32">
        <v>1994</v>
      </c>
      <c r="F3" s="32">
        <v>1996</v>
      </c>
      <c r="G3" s="32">
        <v>1998</v>
      </c>
      <c r="H3" s="32">
        <v>2000</v>
      </c>
      <c r="I3" s="32" t="s">
        <v>79</v>
      </c>
    </row>
    <row r="4" spans="1:9" ht="12.75">
      <c r="A4" s="1" t="s">
        <v>80</v>
      </c>
      <c r="B4" s="26">
        <v>8.78</v>
      </c>
      <c r="C4" s="26">
        <v>8.99</v>
      </c>
      <c r="D4" s="26">
        <v>8.87</v>
      </c>
      <c r="E4" s="26">
        <v>8.63</v>
      </c>
      <c r="F4" s="26">
        <v>8.7</v>
      </c>
      <c r="G4" s="26">
        <v>8.55</v>
      </c>
      <c r="H4" s="26">
        <v>9.08</v>
      </c>
      <c r="I4" s="26">
        <v>0.3</v>
      </c>
    </row>
    <row r="5" spans="1:9" ht="12.75">
      <c r="A5" s="1" t="s">
        <v>81</v>
      </c>
      <c r="B5" s="27"/>
      <c r="C5" s="27">
        <v>0.012</v>
      </c>
      <c r="D5" s="27">
        <v>-0.007</v>
      </c>
      <c r="E5" s="27">
        <v>-0.014</v>
      </c>
      <c r="F5" s="27">
        <v>0.004</v>
      </c>
      <c r="G5" s="27">
        <v>-0.009</v>
      </c>
      <c r="H5" s="27">
        <v>0.031</v>
      </c>
      <c r="I5" s="27">
        <v>0.003</v>
      </c>
    </row>
    <row r="6" spans="1:9" ht="12.75">
      <c r="A6" s="1"/>
      <c r="B6" s="11"/>
      <c r="C6" s="43"/>
      <c r="D6" s="43"/>
      <c r="E6" s="43"/>
      <c r="F6" s="43"/>
      <c r="G6" s="43"/>
      <c r="H6" s="43"/>
      <c r="I6" s="43"/>
    </row>
    <row r="7" spans="1:9" ht="12.75">
      <c r="A7" s="1" t="s">
        <v>82</v>
      </c>
      <c r="B7" s="26">
        <v>0.79</v>
      </c>
      <c r="C7" s="26">
        <v>0.86</v>
      </c>
      <c r="D7" s="26">
        <v>0.97</v>
      </c>
      <c r="E7" s="26">
        <v>1</v>
      </c>
      <c r="F7" s="26">
        <v>1.07</v>
      </c>
      <c r="G7" s="26">
        <v>1.14</v>
      </c>
      <c r="H7" s="26">
        <v>1.29</v>
      </c>
      <c r="I7" s="26">
        <v>0.5</v>
      </c>
    </row>
    <row r="8" spans="1:9" ht="12.75">
      <c r="A8" s="1" t="s">
        <v>83</v>
      </c>
      <c r="B8" s="27"/>
      <c r="C8" s="27">
        <v>0.043</v>
      </c>
      <c r="D8" s="27">
        <v>0.062</v>
      </c>
      <c r="E8" s="27">
        <v>0.015</v>
      </c>
      <c r="F8" s="27">
        <v>0.034</v>
      </c>
      <c r="G8" s="27">
        <v>0.032</v>
      </c>
      <c r="H8" s="27">
        <v>0.064</v>
      </c>
      <c r="I8" s="27">
        <v>0.042</v>
      </c>
    </row>
    <row r="9" spans="1:9" ht="12.75">
      <c r="A9" s="1"/>
      <c r="B9" s="11"/>
      <c r="C9" s="11"/>
      <c r="D9" s="11"/>
      <c r="E9" s="11"/>
      <c r="F9" s="11"/>
      <c r="G9" s="11"/>
      <c r="H9" s="11"/>
      <c r="I9" s="11"/>
    </row>
    <row r="10" spans="1:9" ht="12.75">
      <c r="A10" s="1" t="s">
        <v>84</v>
      </c>
      <c r="B10" s="11">
        <v>4.9</v>
      </c>
      <c r="C10" s="11">
        <v>5.2</v>
      </c>
      <c r="D10" s="11">
        <v>5.3</v>
      </c>
      <c r="E10" s="11">
        <v>5.8</v>
      </c>
      <c r="F10" s="11">
        <v>6.2</v>
      </c>
      <c r="G10" s="11">
        <v>6.6</v>
      </c>
      <c r="H10" s="11">
        <v>6.6</v>
      </c>
      <c r="I10" s="11">
        <v>1.7</v>
      </c>
    </row>
    <row r="11" spans="1:9" ht="12.75">
      <c r="A11" s="1" t="s">
        <v>85</v>
      </c>
      <c r="B11" s="27"/>
      <c r="C11" s="27">
        <v>0.03</v>
      </c>
      <c r="D11" s="27">
        <v>0.01</v>
      </c>
      <c r="E11" s="27">
        <v>0.046</v>
      </c>
      <c r="F11" s="27">
        <v>0.034</v>
      </c>
      <c r="G11" s="27">
        <v>0.032</v>
      </c>
      <c r="H11" s="27">
        <v>0</v>
      </c>
      <c r="I11" s="27">
        <v>0.025</v>
      </c>
    </row>
    <row r="12" spans="1:9" ht="12.75">
      <c r="A12" s="1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" t="s">
        <v>86</v>
      </c>
      <c r="B13" s="11">
        <v>40.3</v>
      </c>
      <c r="C13" s="11">
        <v>46.9</v>
      </c>
      <c r="D13" s="11">
        <v>47.2</v>
      </c>
      <c r="E13" s="11">
        <v>50</v>
      </c>
      <c r="F13" s="11">
        <v>52</v>
      </c>
      <c r="G13" s="11">
        <v>54</v>
      </c>
      <c r="H13" s="11">
        <v>53</v>
      </c>
      <c r="I13" s="11">
        <v>12.7</v>
      </c>
    </row>
    <row r="14" spans="1:9" ht="12.75">
      <c r="A14" s="1" t="s">
        <v>87</v>
      </c>
      <c r="B14" s="27"/>
      <c r="C14" s="27">
        <v>0.079</v>
      </c>
      <c r="D14" s="27">
        <v>0.003</v>
      </c>
      <c r="E14" s="27">
        <v>0.029</v>
      </c>
      <c r="F14" s="27">
        <v>0.02</v>
      </c>
      <c r="G14" s="27">
        <v>0.019</v>
      </c>
      <c r="H14" s="27">
        <v>-0.009</v>
      </c>
      <c r="I14" s="27">
        <v>0.023</v>
      </c>
    </row>
    <row r="15" spans="1:9" ht="12.75">
      <c r="A15" s="1"/>
      <c r="B15" s="27"/>
      <c r="C15" s="27"/>
      <c r="D15" s="11"/>
      <c r="E15" s="11"/>
      <c r="F15" s="11"/>
      <c r="G15" s="11"/>
      <c r="H15" s="11"/>
      <c r="I15" s="11"/>
    </row>
    <row r="16" spans="1:9" ht="12.75">
      <c r="A16" s="1" t="s">
        <v>88</v>
      </c>
      <c r="B16" s="11">
        <v>100</v>
      </c>
      <c r="C16" s="11">
        <v>110</v>
      </c>
      <c r="D16" s="11">
        <v>119</v>
      </c>
      <c r="E16" s="11">
        <v>125</v>
      </c>
      <c r="F16" s="11">
        <v>133</v>
      </c>
      <c r="G16" s="11">
        <v>138</v>
      </c>
      <c r="H16" s="11">
        <v>146</v>
      </c>
      <c r="I16" s="11">
        <v>46</v>
      </c>
    </row>
    <row r="17" spans="1:9" ht="12.75">
      <c r="A17" s="1" t="s">
        <v>89</v>
      </c>
      <c r="B17" s="27"/>
      <c r="C17" s="27">
        <v>0.051</v>
      </c>
      <c r="D17" s="27">
        <v>0.036</v>
      </c>
      <c r="E17" s="27">
        <v>0.028</v>
      </c>
      <c r="F17" s="27">
        <v>0.029</v>
      </c>
      <c r="G17" s="27">
        <v>0.019</v>
      </c>
      <c r="H17" s="27">
        <v>0.028</v>
      </c>
      <c r="I17" s="27">
        <v>0.032</v>
      </c>
    </row>
  </sheetData>
  <mergeCells count="1">
    <mergeCell ref="A1:I1"/>
  </mergeCells>
  <printOptions gridLines="1" horizontalCentered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H1"/>
    </sheetView>
  </sheetViews>
  <sheetFormatPr defaultColWidth="9.140625" defaultRowHeight="12.75"/>
  <cols>
    <col min="1" max="1" width="15.7109375" style="20" customWidth="1"/>
    <col min="2" max="2" width="10.7109375" style="20" customWidth="1"/>
    <col min="3" max="8" width="7.7109375" style="20" customWidth="1"/>
    <col min="9" max="16384" width="9.140625" style="20" customWidth="1"/>
  </cols>
  <sheetData>
    <row r="1" spans="1:8" ht="12.75">
      <c r="A1" s="72" t="s">
        <v>90</v>
      </c>
      <c r="B1" s="72"/>
      <c r="C1" s="72"/>
      <c r="D1" s="72"/>
      <c r="E1" s="72"/>
      <c r="F1" s="72"/>
      <c r="G1" s="72"/>
      <c r="H1" s="72"/>
    </row>
    <row r="2" spans="1:8" s="45" customFormat="1" ht="25.5">
      <c r="A2" s="44"/>
      <c r="B2" s="44" t="s">
        <v>150</v>
      </c>
      <c r="C2" s="89" t="s">
        <v>151</v>
      </c>
      <c r="D2" s="89"/>
      <c r="E2" s="44" t="s">
        <v>91</v>
      </c>
      <c r="F2" s="89" t="s">
        <v>93</v>
      </c>
      <c r="G2" s="89"/>
      <c r="H2" s="89"/>
    </row>
    <row r="3" spans="1:8" s="45" customFormat="1" ht="51">
      <c r="A3" s="46"/>
      <c r="B3" s="47"/>
      <c r="C3" s="47">
        <v>1999</v>
      </c>
      <c r="D3" s="47">
        <v>1992</v>
      </c>
      <c r="E3" s="47" t="s">
        <v>94</v>
      </c>
      <c r="F3" s="47" t="s">
        <v>92</v>
      </c>
      <c r="G3" s="47" t="s">
        <v>25</v>
      </c>
      <c r="H3" s="47" t="s">
        <v>34</v>
      </c>
    </row>
    <row r="4" spans="1:8" ht="12.75">
      <c r="A4" s="75" t="s">
        <v>95</v>
      </c>
      <c r="B4" s="77"/>
      <c r="C4" s="77"/>
      <c r="D4" s="77"/>
      <c r="E4" s="77"/>
      <c r="F4" s="77"/>
      <c r="G4" s="77"/>
      <c r="H4" s="77"/>
    </row>
    <row r="5" spans="1:8" ht="12.75">
      <c r="A5" s="18" t="s">
        <v>96</v>
      </c>
      <c r="B5" s="48">
        <v>82087</v>
      </c>
      <c r="C5" s="48">
        <v>344</v>
      </c>
      <c r="D5" s="48">
        <v>432</v>
      </c>
      <c r="E5" s="49">
        <v>-0.03</v>
      </c>
      <c r="F5" s="49">
        <v>0.56</v>
      </c>
      <c r="G5" s="49">
        <v>0.08</v>
      </c>
      <c r="H5" s="49">
        <v>0.01</v>
      </c>
    </row>
    <row r="6" spans="1:8" ht="12.75">
      <c r="A6" s="18" t="s">
        <v>97</v>
      </c>
      <c r="B6" s="48">
        <v>59113</v>
      </c>
      <c r="C6" s="48">
        <v>370</v>
      </c>
      <c r="D6" s="48">
        <v>224</v>
      </c>
      <c r="E6" s="49">
        <v>0.07</v>
      </c>
      <c r="F6" s="49">
        <v>0.43</v>
      </c>
      <c r="G6" s="49">
        <v>0.12</v>
      </c>
      <c r="H6" s="49">
        <v>0</v>
      </c>
    </row>
    <row r="7" spans="1:8" ht="12.75">
      <c r="A7" s="18" t="s">
        <v>98</v>
      </c>
      <c r="B7" s="48">
        <v>39168</v>
      </c>
      <c r="C7" s="48">
        <v>386</v>
      </c>
      <c r="D7" s="48">
        <v>304</v>
      </c>
      <c r="E7" s="49">
        <v>0.03</v>
      </c>
      <c r="F7" s="49">
        <v>0.6</v>
      </c>
      <c r="G7" s="49">
        <v>0.16</v>
      </c>
      <c r="H7" s="49">
        <v>0.05</v>
      </c>
    </row>
    <row r="8" spans="1:8" ht="12.75">
      <c r="A8" s="18" t="s">
        <v>99</v>
      </c>
      <c r="B8" s="48">
        <v>56735</v>
      </c>
      <c r="C8" s="48">
        <v>212</v>
      </c>
      <c r="D8" s="48">
        <v>208</v>
      </c>
      <c r="E8" s="49">
        <v>0</v>
      </c>
      <c r="F8" s="49">
        <v>0.45</v>
      </c>
      <c r="G8" s="49">
        <v>0.08</v>
      </c>
      <c r="H8" s="49">
        <v>0.01</v>
      </c>
    </row>
    <row r="9" spans="1:8" ht="12.75">
      <c r="A9" s="18" t="s">
        <v>100</v>
      </c>
      <c r="B9" s="48">
        <v>58978</v>
      </c>
      <c r="C9" s="48">
        <v>158</v>
      </c>
      <c r="D9" s="48">
        <v>128</v>
      </c>
      <c r="E9" s="49">
        <v>0.03</v>
      </c>
      <c r="F9" s="49">
        <v>0.6</v>
      </c>
      <c r="G9" s="49">
        <v>0.08</v>
      </c>
      <c r="H9" s="49">
        <v>0.05</v>
      </c>
    </row>
    <row r="10" spans="1:8" ht="12.75">
      <c r="A10" s="18" t="s">
        <v>101</v>
      </c>
      <c r="B10" s="48">
        <v>146394</v>
      </c>
      <c r="C10" s="48">
        <v>52</v>
      </c>
      <c r="D10" s="48" t="s">
        <v>63</v>
      </c>
      <c r="E10" s="49" t="s">
        <v>63</v>
      </c>
      <c r="F10" s="49">
        <v>0.26</v>
      </c>
      <c r="G10" s="49">
        <v>0.12</v>
      </c>
      <c r="H10" s="49">
        <v>0</v>
      </c>
    </row>
    <row r="11" spans="1:8" ht="12.75">
      <c r="A11" s="18" t="s">
        <v>102</v>
      </c>
      <c r="B11" s="48">
        <v>38609</v>
      </c>
      <c r="C11" s="48">
        <v>155</v>
      </c>
      <c r="D11" s="48" t="s">
        <v>63</v>
      </c>
      <c r="E11" s="49" t="s">
        <v>63</v>
      </c>
      <c r="F11" s="49">
        <v>0.28</v>
      </c>
      <c r="G11" s="49">
        <v>0.17</v>
      </c>
      <c r="H11" s="49">
        <v>0.01</v>
      </c>
    </row>
    <row r="12" spans="1:8" ht="12.75">
      <c r="A12" s="18" t="s">
        <v>103</v>
      </c>
      <c r="B12" s="48">
        <v>15808</v>
      </c>
      <c r="C12" s="48">
        <v>356</v>
      </c>
      <c r="D12" s="48" t="s">
        <v>63</v>
      </c>
      <c r="E12" s="49" t="s">
        <v>63</v>
      </c>
      <c r="F12" s="49">
        <v>0.45</v>
      </c>
      <c r="G12" s="49">
        <v>0.15</v>
      </c>
      <c r="H12" s="49">
        <v>0.01</v>
      </c>
    </row>
    <row r="13" spans="1:8" ht="12.75">
      <c r="A13" s="18" t="s">
        <v>104</v>
      </c>
      <c r="B13" s="48">
        <v>10186</v>
      </c>
      <c r="C13" s="48">
        <v>273</v>
      </c>
      <c r="D13" s="48" t="s">
        <v>63</v>
      </c>
      <c r="E13" s="49" t="s">
        <v>63</v>
      </c>
      <c r="F13" s="49">
        <v>0.57</v>
      </c>
      <c r="G13" s="49">
        <v>0.29</v>
      </c>
      <c r="H13" s="49">
        <v>0.05</v>
      </c>
    </row>
    <row r="14" spans="1:8" ht="12.75">
      <c r="A14" s="18" t="s">
        <v>105</v>
      </c>
      <c r="B14" s="48">
        <v>22334</v>
      </c>
      <c r="C14" s="48">
        <v>104</v>
      </c>
      <c r="D14" s="48" t="s">
        <v>63</v>
      </c>
      <c r="E14" s="49" t="s">
        <v>63</v>
      </c>
      <c r="F14" s="49">
        <v>0.44</v>
      </c>
      <c r="G14" s="49">
        <v>0.09</v>
      </c>
      <c r="H14" s="49">
        <v>0</v>
      </c>
    </row>
    <row r="15" spans="1:8" ht="12.75">
      <c r="A15" s="18" t="s">
        <v>106</v>
      </c>
      <c r="B15" s="48">
        <v>10281</v>
      </c>
      <c r="C15" s="48">
        <v>215</v>
      </c>
      <c r="D15" s="48" t="s">
        <v>63</v>
      </c>
      <c r="E15" s="49" t="s">
        <v>63</v>
      </c>
      <c r="F15" s="49">
        <v>0.36</v>
      </c>
      <c r="G15" s="49">
        <v>0.13</v>
      </c>
      <c r="H15" s="49">
        <v>0.02</v>
      </c>
    </row>
    <row r="16" spans="1:8" ht="12.75">
      <c r="A16" s="75" t="s">
        <v>107</v>
      </c>
      <c r="B16" s="77"/>
      <c r="C16" s="77"/>
      <c r="D16" s="77"/>
      <c r="E16" s="77"/>
      <c r="F16" s="77"/>
      <c r="G16" s="77"/>
      <c r="H16" s="77"/>
    </row>
    <row r="17" spans="1:8" ht="12.75">
      <c r="A17" s="18" t="s">
        <v>108</v>
      </c>
      <c r="B17" s="48">
        <v>100294</v>
      </c>
      <c r="C17" s="48">
        <v>590</v>
      </c>
      <c r="D17" s="48">
        <v>528</v>
      </c>
      <c r="E17" s="49">
        <v>0.02</v>
      </c>
      <c r="F17" s="49">
        <v>0.7</v>
      </c>
      <c r="G17" s="49">
        <v>0.19</v>
      </c>
      <c r="H17" s="49">
        <v>0.03</v>
      </c>
    </row>
    <row r="18" spans="1:8" ht="12.75">
      <c r="A18" s="18" t="s">
        <v>109</v>
      </c>
      <c r="B18" s="48">
        <v>171853</v>
      </c>
      <c r="C18" s="48">
        <v>276</v>
      </c>
      <c r="D18" s="48">
        <v>128</v>
      </c>
      <c r="E18" s="49">
        <v>0.12</v>
      </c>
      <c r="F18" s="49">
        <v>0.51</v>
      </c>
      <c r="G18" s="49">
        <v>0.07</v>
      </c>
      <c r="H18" s="49">
        <v>0</v>
      </c>
    </row>
    <row r="19" spans="1:8" ht="12.75">
      <c r="A19" s="18" t="s">
        <v>110</v>
      </c>
      <c r="B19" s="48">
        <v>36738</v>
      </c>
      <c r="C19" s="48">
        <v>374</v>
      </c>
      <c r="D19" s="48">
        <v>256</v>
      </c>
      <c r="E19" s="49">
        <v>0.06</v>
      </c>
      <c r="F19" s="49">
        <v>0.59</v>
      </c>
      <c r="G19" s="49">
        <v>0.24</v>
      </c>
      <c r="H19" s="49">
        <v>0</v>
      </c>
    </row>
    <row r="20" spans="1:8" ht="12.75">
      <c r="A20" s="18" t="s">
        <v>111</v>
      </c>
      <c r="B20" s="48">
        <v>39309</v>
      </c>
      <c r="C20" s="48">
        <v>181</v>
      </c>
      <c r="D20" s="48" t="s">
        <v>63</v>
      </c>
      <c r="E20" s="49" t="s">
        <v>63</v>
      </c>
      <c r="F20" s="49">
        <v>0.6</v>
      </c>
      <c r="G20" s="49">
        <v>0.08</v>
      </c>
      <c r="H20" s="49">
        <v>0</v>
      </c>
    </row>
    <row r="21" spans="1:8" ht="12.75">
      <c r="A21" s="18" t="s">
        <v>112</v>
      </c>
      <c r="B21" s="48">
        <v>23203</v>
      </c>
      <c r="C21" s="48">
        <v>290</v>
      </c>
      <c r="D21" s="48" t="s">
        <v>63</v>
      </c>
      <c r="E21" s="49" t="s">
        <v>63</v>
      </c>
      <c r="F21" s="49">
        <v>0.7</v>
      </c>
      <c r="G21" s="49">
        <v>0.3</v>
      </c>
      <c r="H21" s="49">
        <v>0</v>
      </c>
    </row>
    <row r="22" spans="1:8" ht="12.75">
      <c r="A22" s="18" t="s">
        <v>113</v>
      </c>
      <c r="B22" s="48">
        <v>14974</v>
      </c>
      <c r="C22" s="48">
        <v>392</v>
      </c>
      <c r="D22" s="48">
        <v>288</v>
      </c>
      <c r="E22" s="49">
        <v>0.05</v>
      </c>
      <c r="F22" s="49">
        <v>0.81</v>
      </c>
      <c r="G22" s="49">
        <v>0.04</v>
      </c>
      <c r="H22" s="49">
        <v>0</v>
      </c>
    </row>
    <row r="23" spans="1:8" ht="12.75">
      <c r="A23" s="18" t="s">
        <v>114</v>
      </c>
      <c r="B23" s="48">
        <v>16625</v>
      </c>
      <c r="C23" s="48">
        <v>108</v>
      </c>
      <c r="D23" s="48" t="s">
        <v>63</v>
      </c>
      <c r="E23" s="49" t="s">
        <v>63</v>
      </c>
      <c r="F23" s="49">
        <v>0.5</v>
      </c>
      <c r="G23" s="49">
        <v>0.16</v>
      </c>
      <c r="H23" s="49">
        <v>0</v>
      </c>
    </row>
    <row r="24" spans="1:8" ht="12.75">
      <c r="A24" s="75" t="s">
        <v>115</v>
      </c>
      <c r="B24" s="77"/>
      <c r="C24" s="77"/>
      <c r="D24" s="77"/>
      <c r="E24" s="77"/>
      <c r="F24" s="77"/>
      <c r="G24" s="77"/>
      <c r="H24" s="77"/>
    </row>
    <row r="25" spans="1:8" ht="12.75">
      <c r="A25" s="18" t="s">
        <v>116</v>
      </c>
      <c r="B25" s="48">
        <v>1246872</v>
      </c>
      <c r="C25" s="48">
        <v>22</v>
      </c>
      <c r="D25" s="48">
        <v>13</v>
      </c>
      <c r="E25" s="49">
        <v>0.08</v>
      </c>
      <c r="F25" s="49">
        <v>0.34</v>
      </c>
      <c r="G25" s="49">
        <v>0.16</v>
      </c>
      <c r="H25" s="49">
        <v>0</v>
      </c>
    </row>
    <row r="26" spans="1:8" ht="12.75">
      <c r="A26" s="18" t="s">
        <v>117</v>
      </c>
      <c r="B26" s="48">
        <v>79346</v>
      </c>
      <c r="C26" s="48">
        <v>205</v>
      </c>
      <c r="D26" s="48">
        <v>112</v>
      </c>
      <c r="E26" s="49">
        <v>0.09</v>
      </c>
      <c r="F26" s="49">
        <v>0.7</v>
      </c>
      <c r="G26" s="49">
        <v>0.18</v>
      </c>
      <c r="H26" s="49">
        <v>0</v>
      </c>
    </row>
    <row r="27" spans="1:8" ht="12.75">
      <c r="A27" s="18" t="s">
        <v>118</v>
      </c>
      <c r="B27" s="48">
        <v>126346</v>
      </c>
      <c r="C27" s="48">
        <v>92</v>
      </c>
      <c r="D27" s="48">
        <v>96</v>
      </c>
      <c r="E27" s="49">
        <v>-0.01</v>
      </c>
      <c r="F27" s="49">
        <v>0.55</v>
      </c>
      <c r="G27" s="49">
        <v>0.11</v>
      </c>
      <c r="H27" s="49">
        <v>0</v>
      </c>
    </row>
    <row r="28" spans="1:8" ht="12.75">
      <c r="A28" s="18" t="s">
        <v>119</v>
      </c>
      <c r="B28" s="48">
        <v>18784</v>
      </c>
      <c r="C28" s="48">
        <v>502</v>
      </c>
      <c r="D28" s="48">
        <v>400</v>
      </c>
      <c r="E28" s="49">
        <v>0.03</v>
      </c>
      <c r="F28" s="49">
        <v>0.57</v>
      </c>
      <c r="G28" s="49">
        <v>0.1</v>
      </c>
      <c r="H28" s="49">
        <v>0.16</v>
      </c>
    </row>
    <row r="29" spans="1:8" ht="12.75">
      <c r="A29" s="18" t="s">
        <v>120</v>
      </c>
      <c r="B29" s="48">
        <v>60609</v>
      </c>
      <c r="C29" s="48">
        <v>114</v>
      </c>
      <c r="D29" s="48">
        <v>80</v>
      </c>
      <c r="E29" s="49">
        <v>0.05</v>
      </c>
      <c r="F29" s="49">
        <v>0.52</v>
      </c>
      <c r="G29" s="49">
        <v>0.45</v>
      </c>
      <c r="H29" s="49">
        <v>0</v>
      </c>
    </row>
    <row r="30" spans="1:8" ht="12.75">
      <c r="A30" s="18" t="s">
        <v>121</v>
      </c>
      <c r="B30" s="48">
        <v>1000849</v>
      </c>
      <c r="C30" s="48">
        <v>6</v>
      </c>
      <c r="D30" s="48" t="s">
        <v>63</v>
      </c>
      <c r="E30" s="49" t="s">
        <v>63</v>
      </c>
      <c r="F30" s="49">
        <v>0.56</v>
      </c>
      <c r="G30" s="49">
        <v>0.44</v>
      </c>
      <c r="H30" s="49">
        <v>0</v>
      </c>
    </row>
    <row r="31" spans="1:8" ht="12.75">
      <c r="A31" s="18" t="s">
        <v>122</v>
      </c>
      <c r="B31" s="48">
        <v>46885</v>
      </c>
      <c r="C31" s="48">
        <v>108</v>
      </c>
      <c r="D31" s="48">
        <v>128</v>
      </c>
      <c r="E31" s="49">
        <v>-0.02</v>
      </c>
      <c r="F31" s="49">
        <v>0.54</v>
      </c>
      <c r="G31" s="49">
        <v>0.13</v>
      </c>
      <c r="H31" s="49">
        <v>0</v>
      </c>
    </row>
    <row r="32" spans="1:8" ht="12.75">
      <c r="A32" s="18" t="s">
        <v>123</v>
      </c>
      <c r="B32" s="48">
        <v>216108</v>
      </c>
      <c r="C32" s="48">
        <v>9</v>
      </c>
      <c r="D32" s="48" t="s">
        <v>63</v>
      </c>
      <c r="E32" s="49" t="s">
        <v>63</v>
      </c>
      <c r="F32" s="49">
        <v>0.94</v>
      </c>
      <c r="G32" s="49">
        <v>0.06</v>
      </c>
      <c r="H32" s="49">
        <v>0</v>
      </c>
    </row>
    <row r="33" spans="1:8" ht="12.75">
      <c r="A33" s="18" t="s">
        <v>124</v>
      </c>
      <c r="B33" s="48">
        <v>138123</v>
      </c>
      <c r="C33" s="48">
        <v>14</v>
      </c>
      <c r="D33" s="48" t="s">
        <v>63</v>
      </c>
      <c r="E33" s="49" t="s">
        <v>63</v>
      </c>
      <c r="F33" s="49">
        <v>0.25</v>
      </c>
      <c r="G33" s="49">
        <v>0.71</v>
      </c>
      <c r="H33" s="49">
        <v>0</v>
      </c>
    </row>
    <row r="34" spans="1:8" ht="12.75">
      <c r="A34" s="18" t="s">
        <v>125</v>
      </c>
      <c r="B34" s="48">
        <v>77311</v>
      </c>
      <c r="C34" s="48">
        <v>15</v>
      </c>
      <c r="D34" s="48" t="s">
        <v>63</v>
      </c>
      <c r="E34" s="49" t="s">
        <v>63</v>
      </c>
      <c r="F34" s="49">
        <v>0.63</v>
      </c>
      <c r="G34" s="49">
        <v>0.36</v>
      </c>
      <c r="H34" s="49">
        <v>0</v>
      </c>
    </row>
    <row r="35" spans="1:8" ht="12.75">
      <c r="A35" s="75" t="s">
        <v>126</v>
      </c>
      <c r="B35" s="77"/>
      <c r="C35" s="77"/>
      <c r="D35" s="77"/>
      <c r="E35" s="77"/>
      <c r="F35" s="77"/>
      <c r="G35" s="77"/>
      <c r="H35" s="77"/>
    </row>
    <row r="36" spans="1:8" ht="12.75">
      <c r="A36" s="18" t="s">
        <v>127</v>
      </c>
      <c r="B36" s="48">
        <v>43426</v>
      </c>
      <c r="C36" s="48">
        <v>207</v>
      </c>
      <c r="D36" s="48" t="s">
        <v>63</v>
      </c>
      <c r="E36" s="49" t="s">
        <v>63</v>
      </c>
      <c r="F36" s="49">
        <v>0.97</v>
      </c>
      <c r="G36" s="49">
        <v>0</v>
      </c>
      <c r="H36" s="49">
        <v>0</v>
      </c>
    </row>
    <row r="37" spans="1:8" ht="12.75">
      <c r="A37" s="18" t="s">
        <v>128</v>
      </c>
      <c r="B37" s="48">
        <v>21505</v>
      </c>
      <c r="C37" s="48">
        <v>229</v>
      </c>
      <c r="D37" s="48" t="s">
        <v>63</v>
      </c>
      <c r="E37" s="49" t="s">
        <v>63</v>
      </c>
      <c r="F37" s="49">
        <v>0.24</v>
      </c>
      <c r="G37" s="49">
        <v>0.76</v>
      </c>
      <c r="H37" s="49">
        <v>0</v>
      </c>
    </row>
    <row r="38" spans="1:8" ht="12.75">
      <c r="A38" s="18" t="s">
        <v>129</v>
      </c>
      <c r="B38" s="48">
        <v>67274</v>
      </c>
      <c r="C38" s="48">
        <v>50</v>
      </c>
      <c r="D38" s="48" t="s">
        <v>63</v>
      </c>
      <c r="E38" s="49" t="s">
        <v>63</v>
      </c>
      <c r="F38" s="49">
        <v>0.6</v>
      </c>
      <c r="G38" s="49">
        <v>0.4</v>
      </c>
      <c r="H38" s="49">
        <v>0</v>
      </c>
    </row>
    <row r="39" spans="1:8" ht="12.75">
      <c r="A39" s="18" t="s">
        <v>130</v>
      </c>
      <c r="B39" s="48">
        <v>5750</v>
      </c>
      <c r="C39" s="48">
        <v>400</v>
      </c>
      <c r="D39" s="48" t="s">
        <v>63</v>
      </c>
      <c r="E39" s="49" t="s">
        <v>63</v>
      </c>
      <c r="F39" s="49">
        <v>0.7</v>
      </c>
      <c r="G39" s="49">
        <v>0.14</v>
      </c>
      <c r="H39" s="49">
        <v>0</v>
      </c>
    </row>
    <row r="40" spans="1:8" ht="12.75">
      <c r="A40" s="18" t="s">
        <v>131</v>
      </c>
      <c r="B40" s="48">
        <v>29662</v>
      </c>
      <c r="C40" s="48">
        <v>63</v>
      </c>
      <c r="D40" s="48" t="s">
        <v>63</v>
      </c>
      <c r="E40" s="49" t="s">
        <v>63</v>
      </c>
      <c r="F40" s="49">
        <v>0.96</v>
      </c>
      <c r="G40" s="49">
        <v>0.04</v>
      </c>
      <c r="H40" s="49">
        <v>0</v>
      </c>
    </row>
    <row r="41" spans="1:8" ht="12.75">
      <c r="A41" s="75" t="s">
        <v>132</v>
      </c>
      <c r="B41" s="77"/>
      <c r="C41" s="77"/>
      <c r="D41" s="77"/>
      <c r="E41" s="77"/>
      <c r="F41" s="77"/>
      <c r="G41" s="77"/>
      <c r="H41" s="77"/>
    </row>
    <row r="42" spans="1:8" ht="12.75">
      <c r="A42" s="18" t="s">
        <v>133</v>
      </c>
      <c r="B42" s="48">
        <v>272640</v>
      </c>
      <c r="C42" s="48">
        <v>874</v>
      </c>
      <c r="D42" s="48">
        <v>768</v>
      </c>
      <c r="E42" s="49">
        <v>0.02</v>
      </c>
      <c r="F42" s="49">
        <v>0.44</v>
      </c>
      <c r="G42" s="49">
        <v>0.31</v>
      </c>
      <c r="H42" s="49">
        <v>0.15</v>
      </c>
    </row>
    <row r="43" spans="1:8" ht="12.75">
      <c r="A43" s="18" t="s">
        <v>134</v>
      </c>
      <c r="B43" s="48">
        <v>31006</v>
      </c>
      <c r="C43" s="48">
        <v>489</v>
      </c>
      <c r="D43" s="48">
        <v>432</v>
      </c>
      <c r="E43" s="49">
        <v>0.02</v>
      </c>
      <c r="F43" s="49">
        <v>0.39</v>
      </c>
      <c r="G43" s="49">
        <v>0.35</v>
      </c>
      <c r="H43" s="49">
        <v>0.09</v>
      </c>
    </row>
    <row r="44" spans="1:8" ht="38.25">
      <c r="A44" s="9" t="s">
        <v>135</v>
      </c>
      <c r="B44" s="48">
        <v>5996000</v>
      </c>
      <c r="C44" s="48">
        <v>125</v>
      </c>
      <c r="D44" s="48" t="s">
        <v>63</v>
      </c>
      <c r="E44" s="49" t="s">
        <v>63</v>
      </c>
      <c r="F44" s="49">
        <v>0.53</v>
      </c>
      <c r="G44" s="49">
        <v>0.21</v>
      </c>
      <c r="H44" s="49">
        <v>0.06</v>
      </c>
    </row>
  </sheetData>
  <mergeCells count="8">
    <mergeCell ref="A1:H1"/>
    <mergeCell ref="C2:D2"/>
    <mergeCell ref="F2:H2"/>
    <mergeCell ref="A4:H4"/>
    <mergeCell ref="A16:H16"/>
    <mergeCell ref="A24:H24"/>
    <mergeCell ref="A35:H35"/>
    <mergeCell ref="A41:H41"/>
  </mergeCells>
  <printOptions gridLines="1" horizontalCentered="1"/>
  <pageMargins left="0.75" right="0.75" top="0.5" bottom="0.5" header="0.25" footer="0.25"/>
  <pageSetup horizontalDpi="600" verticalDpi="600" orientation="portrait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Colas</dc:title>
  <dc:subject/>
  <dc:creator>Paul Miesing</dc:creator>
  <cp:keywords/>
  <dc:description/>
  <cp:lastModifiedBy>Paul Miesing</cp:lastModifiedBy>
  <cp:lastPrinted>2003-02-17T03:23:00Z</cp:lastPrinted>
  <dcterms:created xsi:type="dcterms:W3CDTF">2003-01-20T22:40:02Z</dcterms:created>
  <dcterms:modified xsi:type="dcterms:W3CDTF">2003-02-17T03:26:39Z</dcterms:modified>
  <cp:category/>
  <cp:version/>
  <cp:contentType/>
  <cp:contentStatus/>
</cp:coreProperties>
</file>